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users\DIRECTION DES ACHATS$\10.TE\2025\25TE0125 - Travaux d'aménagement du bâtiment HELIUM\2 DCE\1 VERSIONS TRAVAIL\Pièces V3\DPGF V3\"/>
    </mc:Choice>
  </mc:AlternateContent>
  <bookViews>
    <workbookView xWindow="0" yWindow="0" windowWidth="28800" windowHeight="10800"/>
  </bookViews>
  <sheets>
    <sheet name="LOT 6-B" sheetId="2" r:id="rId1"/>
    <sheet name="Feuil2" sheetId="3" r:id="rId2"/>
    <sheet name="Feuil1" sheetId="1" r:id="rId3"/>
  </sheets>
  <definedNames>
    <definedName name="_xlnm.Print_Area" localSheetId="0">'LOT 6-B'!$A$1:$G$133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2" l="1"/>
  <c r="F7" i="2" s="1"/>
  <c r="F114" i="2" l="1"/>
  <c r="F115" i="2"/>
  <c r="F113" i="2"/>
  <c r="F112" i="2"/>
  <c r="F110" i="2"/>
  <c r="F111" i="2" s="1"/>
  <c r="F107" i="2"/>
  <c r="F108" i="2" s="1"/>
  <c r="F104" i="2"/>
  <c r="F105" i="2" s="1"/>
  <c r="F96" i="2"/>
  <c r="F101" i="2"/>
  <c r="F102" i="2" s="1"/>
  <c r="F94" i="2"/>
  <c r="F116" i="2" l="1"/>
  <c r="F83" i="2"/>
  <c r="F84" i="2" s="1"/>
  <c r="F9" i="2"/>
  <c r="F10" i="2" s="1"/>
  <c r="F109" i="2" l="1"/>
  <c r="F106" i="2"/>
  <c r="F103" i="2"/>
  <c r="F100" i="2"/>
  <c r="F98" i="2"/>
  <c r="F99" i="2" s="1"/>
  <c r="F97" i="2"/>
  <c r="F90" i="2"/>
  <c r="F92" i="2"/>
  <c r="F91" i="2"/>
  <c r="F89" i="2"/>
  <c r="F87" i="2"/>
  <c r="F88" i="2"/>
  <c r="F86" i="2"/>
  <c r="F85" i="2"/>
  <c r="F82" i="2"/>
  <c r="F80" i="2"/>
  <c r="F79" i="2"/>
  <c r="F78" i="2"/>
  <c r="F77" i="2"/>
  <c r="F76" i="2"/>
  <c r="F75" i="2"/>
  <c r="F74" i="2"/>
  <c r="F73" i="2"/>
  <c r="F72" i="2"/>
  <c r="F71" i="2"/>
  <c r="F70" i="2"/>
  <c r="F68" i="2"/>
  <c r="F67" i="2"/>
  <c r="F66" i="2"/>
  <c r="F65" i="2"/>
  <c r="F64" i="2"/>
  <c r="F63" i="2"/>
  <c r="F62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0" i="2"/>
  <c r="F39" i="2"/>
  <c r="F38" i="2"/>
  <c r="F37" i="2"/>
  <c r="F36" i="2"/>
  <c r="F34" i="2"/>
  <c r="F33" i="2"/>
  <c r="F32" i="2"/>
  <c r="F31" i="2"/>
  <c r="F30" i="2"/>
  <c r="F29" i="2"/>
  <c r="F28" i="2"/>
  <c r="F27" i="2"/>
  <c r="F25" i="2"/>
  <c r="F24" i="2"/>
  <c r="F23" i="2"/>
  <c r="F26" i="2"/>
  <c r="F22" i="2"/>
  <c r="F21" i="2"/>
  <c r="F20" i="2"/>
  <c r="F19" i="2"/>
  <c r="F18" i="2"/>
  <c r="F17" i="2"/>
  <c r="F15" i="2"/>
  <c r="F16" i="2" s="1"/>
  <c r="F14" i="2"/>
  <c r="F12" i="2"/>
  <c r="F13" i="2" s="1"/>
  <c r="F11" i="2"/>
  <c r="F8" i="2"/>
  <c r="F35" i="2" l="1"/>
  <c r="F93" i="2"/>
  <c r="F41" i="2"/>
  <c r="F81" i="2"/>
  <c r="F118" i="2" l="1"/>
</calcChain>
</file>

<file path=xl/sharedStrings.xml><?xml version="1.0" encoding="utf-8"?>
<sst xmlns="http://schemas.openxmlformats.org/spreadsheetml/2006/main" count="217" uniqueCount="130">
  <si>
    <t>CODE</t>
  </si>
  <si>
    <t>DESIGNATION</t>
  </si>
  <si>
    <t>QUANTITE</t>
  </si>
  <si>
    <t>U</t>
  </si>
  <si>
    <t>P.U.</t>
  </si>
  <si>
    <t>MONTANT H.T.</t>
  </si>
  <si>
    <t>sous-total</t>
  </si>
  <si>
    <t>ml</t>
  </si>
  <si>
    <t>2-15/</t>
  </si>
  <si>
    <t>L'attention des candidats est attirée sur le fait qu'ils devront impérativement compléter l'intégralité des lignes de la D.P.G.F. (cellules en blanc: quantité, prix unitaire et montant H.T.) sans aucune modification, sous peine d'entacher leur offre d'irrégularité et de la voir écartée.</t>
  </si>
  <si>
    <t>Art 2-4/</t>
  </si>
  <si>
    <t>Art 2-5/</t>
  </si>
  <si>
    <t/>
  </si>
  <si>
    <t>TOTAL en € H.T.</t>
  </si>
  <si>
    <t xml:space="preserve">Le candidat est réputé avoir vérifié l'ensemble des prestations et travaux nécessaires à la bonne exécution des ouvrages lors de la visite sur site obligatoire </t>
  </si>
  <si>
    <t>A Amiens, le</t>
  </si>
  <si>
    <t xml:space="preserve">Signature et tampon de l'entreprise </t>
  </si>
  <si>
    <t>Art 2-6/</t>
  </si>
  <si>
    <t>Art 2-7/</t>
  </si>
  <si>
    <t>Lot n° 6-B : Plomberies - Sanitaires</t>
  </si>
  <si>
    <t>Analyse d'eau avant travaux</t>
  </si>
  <si>
    <t>Lutte contre les bruits provenant de l'écoulement des fluides</t>
  </si>
  <si>
    <t xml:space="preserve"> - Enveloppe acoustique des évacuations EU- EV</t>
  </si>
  <si>
    <t>Dévoiements</t>
  </si>
  <si>
    <t xml:space="preserve"> - Dévoiement installations existantes avant inter. autres lots</t>
  </si>
  <si>
    <t>Distributions principales et secondaires en eau froide</t>
  </si>
  <si>
    <t>Distribution principales (depuis le réseau existant)</t>
  </si>
  <si>
    <t xml:space="preserve"> - Tube multicouche de Ø approprié</t>
  </si>
  <si>
    <t xml:space="preserve"> - Vannes d'arrêt d'isolation des tronçons et déviations</t>
  </si>
  <si>
    <t xml:space="preserve"> - Clapets antipollution</t>
  </si>
  <si>
    <t xml:space="preserve"> - Dispositifs de dilatation</t>
  </si>
  <si>
    <t xml:space="preserve"> - Vidange</t>
  </si>
  <si>
    <t xml:space="preserve"> - Antibélier avec robinet d'arrêt</t>
  </si>
  <si>
    <t xml:space="preserve">Distribution secondaires </t>
  </si>
  <si>
    <t xml:space="preserve"> - Cuivre écroui (canalisations terminales visibles)</t>
  </si>
  <si>
    <t xml:space="preserve">      - Fourreaux passage murs et planchers </t>
  </si>
  <si>
    <t xml:space="preserve">      - Encastré avec fourreaux</t>
  </si>
  <si>
    <t xml:space="preserve">      - En plénum de plafond suspendu et GT</t>
  </si>
  <si>
    <t xml:space="preserve"> - Calorifuge anticondensation (sur eau froide)</t>
  </si>
  <si>
    <t xml:space="preserve"> - Détendeur régulation de pression (si pression &gt; 3 bars)</t>
  </si>
  <si>
    <t>Evacuations EU/EV, condensats, ventilation de chute</t>
  </si>
  <si>
    <t xml:space="preserve"> - EU/EV</t>
  </si>
  <si>
    <t xml:space="preserve"> - Condensats</t>
  </si>
  <si>
    <t xml:space="preserve"> - Ventilation de chute</t>
  </si>
  <si>
    <t xml:space="preserve"> - Calorifugeage (si passage dans plénums plafonds suspendus)</t>
  </si>
  <si>
    <t>Appareils sanitaires et robinetteries :</t>
  </si>
  <si>
    <t>- Appareils sanitaires :</t>
  </si>
  <si>
    <t>a) Lavabos accessibles aux PMR</t>
  </si>
  <si>
    <t>b) Lavabos</t>
  </si>
  <si>
    <t>c) Lavabos dans placard</t>
  </si>
  <si>
    <t>d) Cuvettes WC suspendues non rallongées</t>
  </si>
  <si>
    <t>e) Cuvettes WC suspendues rallongées</t>
  </si>
  <si>
    <t>f) Cuvettes WC enfants</t>
  </si>
  <si>
    <t>g) Bâtis supports autoportants</t>
  </si>
  <si>
    <t>h) Lunettes sans abattant</t>
  </si>
  <si>
    <t>i) Postes d’eau avec grille</t>
  </si>
  <si>
    <t>j) Lave-mains médicaux</t>
  </si>
  <si>
    <t>k) Lave-mains</t>
  </si>
  <si>
    <t>l) Paillasses humides</t>
  </si>
  <si>
    <t>m) Urinoirs</t>
  </si>
  <si>
    <t>o) Eviers inox</t>
  </si>
  <si>
    <t xml:space="preserve">p) Table de cuisson à induction </t>
  </si>
  <si>
    <t>q) Fontaines</t>
  </si>
  <si>
    <t>a) Patères</t>
  </si>
  <si>
    <t>b) Miroirs de toilette 400 x 600 mm</t>
  </si>
  <si>
    <t xml:space="preserve">c) Tablettes </t>
  </si>
  <si>
    <t>d) Porte-rouleaux hygièniques</t>
  </si>
  <si>
    <t>e) Poignées de maintien 135°</t>
  </si>
  <si>
    <t>f) Barres d’appui murales</t>
  </si>
  <si>
    <t>a) Mitigeurs poste d’eau</t>
  </si>
  <si>
    <t>b) Mitigeurs de lavabos</t>
  </si>
  <si>
    <t>c) Mitigeurs d'évier</t>
  </si>
  <si>
    <t>d) Robinetterie douches</t>
  </si>
  <si>
    <t>e) Robinets pataugeoire</t>
  </si>
  <si>
    <t>f) Robinets électroniques</t>
  </si>
  <si>
    <t>g) Mitigeurs thermostatiques d'ECS</t>
  </si>
  <si>
    <t xml:space="preserve">Hottes aspirantes </t>
  </si>
  <si>
    <t>Attentes diverses</t>
  </si>
  <si>
    <t xml:space="preserve"> - Lave-bassins</t>
  </si>
  <si>
    <t xml:space="preserve"> - Lave-vaisselles</t>
  </si>
  <si>
    <t xml:space="preserve"> - Distributeur de boissons / machine à café</t>
  </si>
  <si>
    <t xml:space="preserve"> - Fontaines</t>
  </si>
  <si>
    <t xml:space="preserve"> - Poste de désinfection (local DASRI)</t>
  </si>
  <si>
    <t xml:space="preserve"> - Poste de désinfection (locaux ménage)</t>
  </si>
  <si>
    <t xml:space="preserve"> - Evacuation des condensats des climatisations</t>
  </si>
  <si>
    <t>Chauffe-eau instantané de production d'ECS</t>
  </si>
  <si>
    <t xml:space="preserve">Ens </t>
  </si>
  <si>
    <t>Chauffe-eau semi-instantané de production d'ECS</t>
  </si>
  <si>
    <t>Calfeutrements</t>
  </si>
  <si>
    <t>Désinfection des réseaux</t>
  </si>
  <si>
    <t>Repérage, étiquetage, affichage des schémas</t>
  </si>
  <si>
    <t>Révision des installations existantes</t>
  </si>
  <si>
    <t>Pompes de relevage</t>
  </si>
  <si>
    <t xml:space="preserve"> - Analyse d'eau avant travaux par un laboratoire agréé : ionique, physico-chimique, bactériologique et légionelle</t>
  </si>
  <si>
    <t>Art 1-8.2.5/</t>
  </si>
  <si>
    <t>Art 2-1/</t>
  </si>
  <si>
    <t>Art 2-2/</t>
  </si>
  <si>
    <t>Art 2-6.1/</t>
  </si>
  <si>
    <t xml:space="preserve">n) Receveurs de douches extra plat </t>
  </si>
  <si>
    <t>Art 2-6.2/</t>
  </si>
  <si>
    <t>Equipements sanitaires :</t>
  </si>
  <si>
    <t>j) Bonde de fond de piscine (Pataugeoire)</t>
  </si>
  <si>
    <t>Art 2-6.3/</t>
  </si>
  <si>
    <t>Robinetteries :</t>
  </si>
  <si>
    <t>- Au-dessus des cuisinettes du projet.</t>
  </si>
  <si>
    <t>Art 2-8/</t>
  </si>
  <si>
    <t>Art 2-9/</t>
  </si>
  <si>
    <t xml:space="preserve"> Capacité de 20 litres, puissance 2000 W.</t>
  </si>
  <si>
    <t>Art 2-10/</t>
  </si>
  <si>
    <t>- A chaque traversée des parois horizontales ou verticales.</t>
  </si>
  <si>
    <t>Art 2-11/</t>
  </si>
  <si>
    <t xml:space="preserve"> Chauffe-eau semi-instantané à accumulation réduite, sans ballon principal.</t>
  </si>
  <si>
    <t>Art 2-12/</t>
  </si>
  <si>
    <t>Vérification de la potabilité et conformité au règlement sanitaire pour l'eau froide et l'eau chaude (tous réseaux sous pression).</t>
  </si>
  <si>
    <t>Ensemble des réseaux créés.</t>
  </si>
  <si>
    <t>Art 2-13/</t>
  </si>
  <si>
    <t>Noyau central sanitaire existant (1 par niveau)</t>
  </si>
  <si>
    <t>Art 2-14/</t>
  </si>
  <si>
    <t xml:space="preserve">Pompes de relevage submersibles monoblocs </t>
  </si>
  <si>
    <t>Local DASRI</t>
  </si>
  <si>
    <t>Art 14  / GC</t>
  </si>
  <si>
    <t>CHANTIER</t>
  </si>
  <si>
    <t xml:space="preserve">Art 14-1,2 GC </t>
  </si>
  <si>
    <t>Evacuation provisoire des EU &amp; EV par le lot n°6 (niveaux 0 à 5)</t>
  </si>
  <si>
    <t xml:space="preserve"> - Piquage sur installations existantes </t>
  </si>
  <si>
    <t>h) Siphons de sol (sols carrelés)</t>
  </si>
  <si>
    <t>i) Siphons de sol (sols souples étanches) fournis par le lot 10</t>
  </si>
  <si>
    <r>
      <t>Affaire n°25TE0125</t>
    </r>
    <r>
      <rPr>
        <b/>
        <u/>
        <sz val="10"/>
        <rFont val="Arial"/>
        <family val="2"/>
      </rPr>
      <t xml:space="preserve"> - Travaux d'aménagement intérieur du bâtiment Hélium 
Maitre d’Ouvrage ; Etablissement Public de Santé Mentale,
Acheteur :CHU Amiens Picardie Groupement Hospitalier de Territoire Somme Littoral Sud
CADRE de DECOMPOSITION du PRIX GLOBAL et FORFAITAIRE</t>
    </r>
  </si>
  <si>
    <t xml:space="preserve"> - Calorifuge  type Armaflex ou équivalent</t>
  </si>
  <si>
    <t xml:space="preserve">Relevage des eaux usées et eaux vannes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</si>
</sst>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i/>
      <u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name val="Calibri"/>
      <family val="2"/>
      <scheme val="minor"/>
    </font>
    <font>
      <b/>
      <u/>
      <sz val="10"/>
      <name val="Arial"/>
      <family val="2"/>
    </font>
    <font>
      <b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b/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gray125">
        <fgColor rgb="FFFF0000"/>
        <bgColor theme="0" tint="-0.14999847407452621"/>
      </patternFill>
    </fill>
    <fill>
      <patternFill patternType="solid">
        <fgColor theme="0" tint="-0.14996795556505021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96">
    <xf numFmtId="0" fontId="0" fillId="0" borderId="0" xfId="0"/>
    <xf numFmtId="0" fontId="1" fillId="0" borderId="0" xfId="1" applyAlignment="1">
      <alignment horizontal="center" vertical="center"/>
    </xf>
    <xf numFmtId="0" fontId="1" fillId="0" borderId="0" xfId="1" applyAlignment="1">
      <alignment vertical="center"/>
    </xf>
    <xf numFmtId="0" fontId="1" fillId="0" borderId="0" xfId="1" applyAlignment="1">
      <alignment vertical="center" wrapText="1"/>
    </xf>
    <xf numFmtId="0" fontId="2" fillId="0" borderId="0" xfId="1" applyFont="1" applyAlignment="1">
      <alignment vertical="center"/>
    </xf>
    <xf numFmtId="164" fontId="1" fillId="0" borderId="6" xfId="1" applyNumberFormat="1" applyBorder="1" applyAlignment="1">
      <alignment horizontal="right" vertical="center"/>
    </xf>
    <xf numFmtId="0" fontId="2" fillId="2" borderId="1" xfId="1" applyFont="1" applyFill="1" applyBorder="1" applyAlignment="1">
      <alignment vertical="center"/>
    </xf>
    <xf numFmtId="49" fontId="2" fillId="2" borderId="3" xfId="2" applyNumberFormat="1" applyFont="1" applyFill="1" applyBorder="1" applyAlignment="1">
      <alignment vertical="center" wrapText="1"/>
    </xf>
    <xf numFmtId="49" fontId="6" fillId="2" borderId="22" xfId="2" applyNumberFormat="1" applyFont="1" applyFill="1" applyBorder="1" applyAlignment="1">
      <alignment horizontal="left" vertical="center"/>
    </xf>
    <xf numFmtId="164" fontId="1" fillId="2" borderId="24" xfId="1" applyNumberFormat="1" applyFill="1" applyBorder="1" applyAlignment="1">
      <alignment vertical="center"/>
    </xf>
    <xf numFmtId="164" fontId="6" fillId="0" borderId="10" xfId="2" applyNumberFormat="1" applyFont="1" applyBorder="1" applyAlignment="1">
      <alignment vertical="center"/>
    </xf>
    <xf numFmtId="0" fontId="2" fillId="2" borderId="17" xfId="1" applyFont="1" applyFill="1" applyBorder="1" applyAlignment="1">
      <alignment horizontal="center" vertical="center"/>
    </xf>
    <xf numFmtId="0" fontId="2" fillId="2" borderId="18" xfId="1" applyFont="1" applyFill="1" applyBorder="1" applyAlignment="1">
      <alignment horizontal="center" vertical="center"/>
    </xf>
    <xf numFmtId="0" fontId="3" fillId="2" borderId="16" xfId="1" applyFont="1" applyFill="1" applyBorder="1" applyAlignment="1">
      <alignment horizontal="center" vertical="center"/>
    </xf>
    <xf numFmtId="2" fontId="2" fillId="2" borderId="17" xfId="1" applyNumberFormat="1" applyFont="1" applyFill="1" applyBorder="1" applyAlignment="1">
      <alignment horizontal="center" vertical="center"/>
    </xf>
    <xf numFmtId="2" fontId="1" fillId="2" borderId="3" xfId="1" applyNumberFormat="1" applyFill="1" applyBorder="1" applyAlignment="1">
      <alignment horizontal="center" vertical="center"/>
    </xf>
    <xf numFmtId="0" fontId="1" fillId="2" borderId="11" xfId="1" applyFill="1" applyBorder="1" applyAlignment="1">
      <alignment horizontal="center" vertical="center"/>
    </xf>
    <xf numFmtId="0" fontId="2" fillId="2" borderId="36" xfId="1" applyFont="1" applyFill="1" applyBorder="1" applyAlignment="1">
      <alignment horizontal="right" vertical="center"/>
    </xf>
    <xf numFmtId="0" fontId="2" fillId="2" borderId="28" xfId="1" applyFont="1" applyFill="1" applyBorder="1" applyAlignment="1">
      <alignment horizontal="right" vertical="center"/>
    </xf>
    <xf numFmtId="0" fontId="1" fillId="2" borderId="2" xfId="1" applyFill="1" applyBorder="1" applyAlignment="1">
      <alignment horizontal="center" vertical="center"/>
    </xf>
    <xf numFmtId="2" fontId="5" fillId="2" borderId="24" xfId="2" applyNumberFormat="1" applyFill="1" applyBorder="1" applyAlignment="1">
      <alignment vertical="center"/>
    </xf>
    <xf numFmtId="0" fontId="5" fillId="2" borderId="25" xfId="2" applyFill="1" applyBorder="1" applyAlignment="1">
      <alignment horizontal="center" vertical="center"/>
    </xf>
    <xf numFmtId="49" fontId="2" fillId="2" borderId="23" xfId="2" applyNumberFormat="1" applyFont="1" applyFill="1" applyBorder="1" applyAlignment="1">
      <alignment horizontal="right" vertical="center" wrapText="1"/>
    </xf>
    <xf numFmtId="2" fontId="1" fillId="2" borderId="37" xfId="1" applyNumberFormat="1" applyFill="1" applyBorder="1" applyAlignment="1">
      <alignment horizontal="center" vertical="center"/>
    </xf>
    <xf numFmtId="0" fontId="1" fillId="2" borderId="20" xfId="1" applyFill="1" applyBorder="1" applyAlignment="1">
      <alignment horizontal="center" vertical="center"/>
    </xf>
    <xf numFmtId="0" fontId="1" fillId="2" borderId="20" xfId="1" applyFill="1" applyBorder="1" applyAlignment="1">
      <alignment vertical="center"/>
    </xf>
    <xf numFmtId="0" fontId="1" fillId="2" borderId="21" xfId="1" applyFill="1" applyBorder="1" applyAlignment="1">
      <alignment vertical="center"/>
    </xf>
    <xf numFmtId="0" fontId="1" fillId="2" borderId="38" xfId="1" applyFill="1" applyBorder="1" applyAlignment="1">
      <alignment horizontal="left" vertical="center"/>
    </xf>
    <xf numFmtId="2" fontId="1" fillId="2" borderId="39" xfId="1" applyNumberFormat="1" applyFill="1" applyBorder="1" applyAlignment="1">
      <alignment horizontal="center" vertical="center"/>
    </xf>
    <xf numFmtId="0" fontId="1" fillId="2" borderId="40" xfId="1" applyFill="1" applyBorder="1" applyAlignment="1">
      <alignment horizontal="center" vertical="center"/>
    </xf>
    <xf numFmtId="0" fontId="1" fillId="2" borderId="40" xfId="1" applyFill="1" applyBorder="1" applyAlignment="1">
      <alignment vertical="center"/>
    </xf>
    <xf numFmtId="0" fontId="1" fillId="2" borderId="41" xfId="1" applyFill="1" applyBorder="1" applyAlignment="1">
      <alignment vertical="center"/>
    </xf>
    <xf numFmtId="0" fontId="2" fillId="2" borderId="0" xfId="1" applyFont="1" applyFill="1" applyAlignment="1">
      <alignment horizontal="right" vertical="center"/>
    </xf>
    <xf numFmtId="0" fontId="1" fillId="2" borderId="0" xfId="1" applyFill="1" applyAlignment="1">
      <alignment vertical="center"/>
    </xf>
    <xf numFmtId="2" fontId="1" fillId="2" borderId="0" xfId="1" applyNumberFormat="1" applyFill="1" applyAlignment="1">
      <alignment horizontal="center" vertical="center"/>
    </xf>
    <xf numFmtId="0" fontId="1" fillId="2" borderId="0" xfId="1" applyFill="1" applyAlignment="1">
      <alignment horizontal="center" vertical="center"/>
    </xf>
    <xf numFmtId="2" fontId="1" fillId="0" borderId="1" xfId="1" applyNumberFormat="1" applyBorder="1" applyAlignment="1">
      <alignment horizontal="center" vertical="center"/>
    </xf>
    <xf numFmtId="2" fontId="1" fillId="2" borderId="1" xfId="1" applyNumberFormat="1" applyFill="1" applyBorder="1" applyAlignment="1">
      <alignment horizontal="center" vertical="center"/>
    </xf>
    <xf numFmtId="164" fontId="1" fillId="2" borderId="3" xfId="1" applyNumberFormat="1" applyFill="1" applyBorder="1" applyAlignment="1">
      <alignment horizontal="right" vertical="center"/>
    </xf>
    <xf numFmtId="164" fontId="1" fillId="2" borderId="27" xfId="1" applyNumberFormat="1" applyFill="1" applyBorder="1" applyAlignment="1">
      <alignment horizontal="right" vertical="center"/>
    </xf>
    <xf numFmtId="164" fontId="1" fillId="0" borderId="1" xfId="1" applyNumberFormat="1" applyBorder="1" applyAlignment="1">
      <alignment horizontal="right" vertical="center"/>
    </xf>
    <xf numFmtId="164" fontId="1" fillId="0" borderId="4" xfId="1" applyNumberFormat="1" applyBorder="1" applyAlignment="1">
      <alignment horizontal="right" vertical="center"/>
    </xf>
    <xf numFmtId="164" fontId="1" fillId="2" borderId="1" xfId="1" applyNumberFormat="1" applyFill="1" applyBorder="1" applyAlignment="1">
      <alignment horizontal="right" vertical="center"/>
    </xf>
    <xf numFmtId="164" fontId="1" fillId="2" borderId="4" xfId="1" applyNumberFormat="1" applyFill="1" applyBorder="1" applyAlignment="1">
      <alignment horizontal="right" vertical="center"/>
    </xf>
    <xf numFmtId="0" fontId="0" fillId="2" borderId="0" xfId="0" applyFill="1"/>
    <xf numFmtId="49" fontId="1" fillId="2" borderId="3" xfId="2" applyNumberFormat="1" applyFont="1" applyFill="1" applyBorder="1" applyAlignment="1">
      <alignment vertical="center" wrapText="1"/>
    </xf>
    <xf numFmtId="49" fontId="4" fillId="2" borderId="1" xfId="1" applyNumberFormat="1" applyFont="1" applyFill="1" applyBorder="1" applyAlignment="1">
      <alignment horizontal="left" vertical="center" wrapText="1"/>
    </xf>
    <xf numFmtId="2" fontId="2" fillId="2" borderId="1" xfId="1" applyNumberFormat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49" fontId="6" fillId="2" borderId="44" xfId="2" applyNumberFormat="1" applyFont="1" applyFill="1" applyBorder="1" applyAlignment="1">
      <alignment horizontal="left" vertical="center"/>
    </xf>
    <xf numFmtId="49" fontId="2" fillId="2" borderId="45" xfId="2" applyNumberFormat="1" applyFont="1" applyFill="1" applyBorder="1" applyAlignment="1">
      <alignment horizontal="right" vertical="center" wrapText="1"/>
    </xf>
    <xf numFmtId="2" fontId="5" fillId="2" borderId="8" xfId="2" applyNumberFormat="1" applyFill="1" applyBorder="1" applyAlignment="1">
      <alignment vertical="center"/>
    </xf>
    <xf numFmtId="0" fontId="5" fillId="2" borderId="9" xfId="2" applyFill="1" applyBorder="1" applyAlignment="1">
      <alignment horizontal="center" vertical="center"/>
    </xf>
    <xf numFmtId="164" fontId="1" fillId="2" borderId="46" xfId="1" applyNumberFormat="1" applyFill="1" applyBorder="1" applyAlignment="1">
      <alignment vertical="center"/>
    </xf>
    <xf numFmtId="164" fontId="6" fillId="2" borderId="47" xfId="2" applyNumberFormat="1" applyFont="1" applyFill="1" applyBorder="1" applyAlignment="1">
      <alignment vertical="center"/>
    </xf>
    <xf numFmtId="0" fontId="1" fillId="0" borderId="48" xfId="1" applyBorder="1" applyAlignment="1">
      <alignment vertical="center"/>
    </xf>
    <xf numFmtId="49" fontId="8" fillId="2" borderId="3" xfId="2" applyNumberFormat="1" applyFont="1" applyFill="1" applyBorder="1" applyAlignment="1">
      <alignment vertical="center" wrapText="1"/>
    </xf>
    <xf numFmtId="0" fontId="2" fillId="2" borderId="4" xfId="1" applyFont="1" applyFill="1" applyBorder="1" applyAlignment="1">
      <alignment vertical="center"/>
    </xf>
    <xf numFmtId="164" fontId="1" fillId="0" borderId="50" xfId="1" applyNumberFormat="1" applyBorder="1" applyAlignment="1">
      <alignment horizontal="right" vertical="center"/>
    </xf>
    <xf numFmtId="0" fontId="2" fillId="2" borderId="28" xfId="1" applyFont="1" applyFill="1" applyBorder="1" applyAlignment="1">
      <alignment vertical="center"/>
    </xf>
    <xf numFmtId="0" fontId="2" fillId="2" borderId="26" xfId="1" applyFont="1" applyFill="1" applyBorder="1" applyAlignment="1">
      <alignment vertical="center"/>
    </xf>
    <xf numFmtId="0" fontId="1" fillId="4" borderId="49" xfId="1" applyFill="1" applyBorder="1" applyAlignment="1">
      <alignment vertical="center"/>
    </xf>
    <xf numFmtId="0" fontId="1" fillId="4" borderId="49" xfId="1" applyFill="1" applyBorder="1" applyAlignment="1">
      <alignment vertical="center" wrapText="1"/>
    </xf>
    <xf numFmtId="0" fontId="1" fillId="4" borderId="43" xfId="1" applyFill="1" applyBorder="1" applyAlignment="1">
      <alignment vertical="center"/>
    </xf>
    <xf numFmtId="0" fontId="1" fillId="4" borderId="0" xfId="1" applyFill="1" applyAlignment="1">
      <alignment vertical="center"/>
    </xf>
    <xf numFmtId="49" fontId="6" fillId="2" borderId="26" xfId="2" applyNumberFormat="1" applyFont="1" applyFill="1" applyBorder="1" applyAlignment="1">
      <alignment horizontal="right" vertical="center"/>
    </xf>
    <xf numFmtId="49" fontId="2" fillId="2" borderId="35" xfId="2" applyNumberFormat="1" applyFont="1" applyFill="1" applyBorder="1" applyAlignment="1">
      <alignment horizontal="left" vertical="center" wrapText="1"/>
    </xf>
    <xf numFmtId="164" fontId="6" fillId="0" borderId="51" xfId="2" applyNumberFormat="1" applyFont="1" applyBorder="1" applyAlignment="1">
      <alignment horizontal="right" vertical="center"/>
    </xf>
    <xf numFmtId="0" fontId="2" fillId="2" borderId="16" xfId="1" applyFont="1" applyFill="1" applyBorder="1" applyAlignment="1">
      <alignment horizontal="right" vertical="center"/>
    </xf>
    <xf numFmtId="0" fontId="1" fillId="2" borderId="37" xfId="1" applyFill="1" applyBorder="1" applyAlignment="1">
      <alignment horizontal="left" vertical="center"/>
    </xf>
    <xf numFmtId="0" fontId="9" fillId="2" borderId="42" xfId="1" applyFont="1" applyFill="1" applyBorder="1" applyAlignment="1">
      <alignment horizontal="center" vertical="center" wrapText="1"/>
    </xf>
    <xf numFmtId="0" fontId="9" fillId="2" borderId="40" xfId="1" applyFont="1" applyFill="1" applyBorder="1" applyAlignment="1">
      <alignment horizontal="center" vertical="center" wrapText="1"/>
    </xf>
    <xf numFmtId="0" fontId="9" fillId="2" borderId="41" xfId="1" applyFont="1" applyFill="1" applyBorder="1" applyAlignment="1">
      <alignment horizontal="center" vertical="center" wrapText="1"/>
    </xf>
    <xf numFmtId="0" fontId="9" fillId="2" borderId="32" xfId="1" applyFont="1" applyFill="1" applyBorder="1" applyAlignment="1">
      <alignment horizontal="center" vertical="center" wrapText="1"/>
    </xf>
    <xf numFmtId="0" fontId="9" fillId="2" borderId="33" xfId="1" applyFont="1" applyFill="1" applyBorder="1" applyAlignment="1">
      <alignment horizontal="center" vertical="center" wrapText="1"/>
    </xf>
    <xf numFmtId="0" fontId="9" fillId="2" borderId="34" xfId="1" applyFont="1" applyFill="1" applyBorder="1" applyAlignment="1">
      <alignment horizontal="center" vertical="center" wrapText="1"/>
    </xf>
    <xf numFmtId="0" fontId="1" fillId="0" borderId="29" xfId="1" applyBorder="1" applyAlignment="1">
      <alignment horizontal="left" vertical="center"/>
    </xf>
    <xf numFmtId="0" fontId="1" fillId="0" borderId="12" xfId="1" applyBorder="1" applyAlignment="1">
      <alignment horizontal="left" vertical="center"/>
    </xf>
    <xf numFmtId="0" fontId="1" fillId="0" borderId="5" xfId="1" applyBorder="1" applyAlignment="1">
      <alignment horizontal="left" vertical="center"/>
    </xf>
    <xf numFmtId="0" fontId="1" fillId="0" borderId="7" xfId="1" applyBorder="1" applyAlignment="1">
      <alignment horizontal="left" vertical="center"/>
    </xf>
    <xf numFmtId="0" fontId="1" fillId="0" borderId="5" xfId="1" applyBorder="1" applyAlignment="1">
      <alignment horizontal="center" vertical="top"/>
    </xf>
    <xf numFmtId="0" fontId="1" fillId="0" borderId="7" xfId="1" applyBorder="1" applyAlignment="1">
      <alignment horizontal="center" vertical="top"/>
    </xf>
    <xf numFmtId="0" fontId="1" fillId="0" borderId="30" xfId="1" applyBorder="1" applyAlignment="1">
      <alignment horizontal="center" vertical="top"/>
    </xf>
    <xf numFmtId="0" fontId="1" fillId="0" borderId="31" xfId="1" applyBorder="1" applyAlignment="1">
      <alignment horizontal="center" vertical="top"/>
    </xf>
    <xf numFmtId="0" fontId="8" fillId="2" borderId="13" xfId="1" applyFont="1" applyFill="1" applyBorder="1" applyAlignment="1">
      <alignment horizontal="center" vertical="center" wrapText="1"/>
    </xf>
    <xf numFmtId="0" fontId="2" fillId="2" borderId="14" xfId="1" applyFont="1" applyFill="1" applyBorder="1" applyAlignment="1">
      <alignment horizontal="center" vertical="center"/>
    </xf>
    <xf numFmtId="0" fontId="2" fillId="2" borderId="15" xfId="1" applyFont="1" applyFill="1" applyBorder="1" applyAlignment="1">
      <alignment horizontal="center" vertical="center"/>
    </xf>
    <xf numFmtId="0" fontId="2" fillId="2" borderId="16" xfId="1" applyFont="1" applyFill="1" applyBorder="1" applyAlignment="1">
      <alignment horizontal="center" vertical="center" wrapText="1"/>
    </xf>
    <xf numFmtId="0" fontId="2" fillId="2" borderId="17" xfId="1" applyFont="1" applyFill="1" applyBorder="1" applyAlignment="1">
      <alignment horizontal="center" vertical="center" wrapText="1"/>
    </xf>
    <xf numFmtId="0" fontId="2" fillId="2" borderId="18" xfId="1" applyFont="1" applyFill="1" applyBorder="1" applyAlignment="1">
      <alignment horizontal="center" vertical="center" wrapText="1"/>
    </xf>
    <xf numFmtId="0" fontId="10" fillId="2" borderId="19" xfId="1" applyFont="1" applyFill="1" applyBorder="1" applyAlignment="1">
      <alignment horizontal="center" vertical="center" wrapText="1"/>
    </xf>
    <xf numFmtId="0" fontId="11" fillId="2" borderId="20" xfId="1" applyFont="1" applyFill="1" applyBorder="1" applyAlignment="1">
      <alignment horizontal="center" vertical="center" wrapText="1"/>
    </xf>
    <xf numFmtId="0" fontId="11" fillId="2" borderId="21" xfId="1" applyFont="1" applyFill="1" applyBorder="1" applyAlignment="1">
      <alignment horizontal="center" vertical="center" wrapText="1"/>
    </xf>
    <xf numFmtId="2" fontId="6" fillId="3" borderId="32" xfId="2" applyNumberFormat="1" applyFont="1" applyFill="1" applyBorder="1" applyAlignment="1">
      <alignment horizontal="center" vertical="center"/>
    </xf>
    <xf numFmtId="2" fontId="6" fillId="3" borderId="33" xfId="2" applyNumberFormat="1" applyFont="1" applyFill="1" applyBorder="1" applyAlignment="1">
      <alignment horizontal="center" vertical="center"/>
    </xf>
    <xf numFmtId="2" fontId="6" fillId="3" borderId="34" xfId="2" applyNumberFormat="1" applyFont="1" applyFill="1" applyBorder="1" applyAlignment="1">
      <alignment horizontal="center" vertical="center"/>
    </xf>
  </cellXfs>
  <cellStyles count="3">
    <cellStyle name="Normal" xfId="0" builtinId="0"/>
    <cellStyle name="Normal 2" xfId="1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G133"/>
  <sheetViews>
    <sheetView tabSelected="1" topLeftCell="A109" zoomScale="130" zoomScaleNormal="130" workbookViewId="0">
      <selection activeCell="B115" sqref="B115"/>
    </sheetView>
  </sheetViews>
  <sheetFormatPr baseColWidth="10" defaultRowHeight="12.75" x14ac:dyDescent="0.25"/>
  <cols>
    <col min="1" max="1" width="12.85546875" style="4" customWidth="1"/>
    <col min="2" max="2" width="50.5703125" style="2" customWidth="1"/>
    <col min="3" max="3" width="12.7109375" style="1" customWidth="1"/>
    <col min="4" max="4" width="5.7109375" style="1" customWidth="1"/>
    <col min="5" max="5" width="12.42578125" style="1" customWidth="1"/>
    <col min="6" max="6" width="15.5703125" style="1" customWidth="1"/>
    <col min="7" max="7" width="3.5703125" style="2" customWidth="1"/>
    <col min="8" max="255" width="11.42578125" style="2"/>
    <col min="256" max="256" width="5.7109375" style="2" customWidth="1"/>
    <col min="257" max="257" width="45.7109375" style="2" customWidth="1"/>
    <col min="258" max="258" width="12.7109375" style="2" customWidth="1"/>
    <col min="259" max="259" width="5.7109375" style="2" customWidth="1"/>
    <col min="260" max="260" width="12.7109375" style="2" customWidth="1"/>
    <col min="261" max="261" width="15.7109375" style="2" customWidth="1"/>
    <col min="262" max="511" width="11.42578125" style="2"/>
    <col min="512" max="512" width="5.7109375" style="2" customWidth="1"/>
    <col min="513" max="513" width="45.7109375" style="2" customWidth="1"/>
    <col min="514" max="514" width="12.7109375" style="2" customWidth="1"/>
    <col min="515" max="515" width="5.7109375" style="2" customWidth="1"/>
    <col min="516" max="516" width="12.7109375" style="2" customWidth="1"/>
    <col min="517" max="517" width="15.7109375" style="2" customWidth="1"/>
    <col min="518" max="767" width="11.42578125" style="2"/>
    <col min="768" max="768" width="5.7109375" style="2" customWidth="1"/>
    <col min="769" max="769" width="45.7109375" style="2" customWidth="1"/>
    <col min="770" max="770" width="12.7109375" style="2" customWidth="1"/>
    <col min="771" max="771" width="5.7109375" style="2" customWidth="1"/>
    <col min="772" max="772" width="12.7109375" style="2" customWidth="1"/>
    <col min="773" max="773" width="15.7109375" style="2" customWidth="1"/>
    <col min="774" max="1023" width="11.42578125" style="2"/>
    <col min="1024" max="1024" width="5.7109375" style="2" customWidth="1"/>
    <col min="1025" max="1025" width="45.7109375" style="2" customWidth="1"/>
    <col min="1026" max="1026" width="12.7109375" style="2" customWidth="1"/>
    <col min="1027" max="1027" width="5.7109375" style="2" customWidth="1"/>
    <col min="1028" max="1028" width="12.7109375" style="2" customWidth="1"/>
    <col min="1029" max="1029" width="15.7109375" style="2" customWidth="1"/>
    <col min="1030" max="1279" width="11.42578125" style="2"/>
    <col min="1280" max="1280" width="5.7109375" style="2" customWidth="1"/>
    <col min="1281" max="1281" width="45.7109375" style="2" customWidth="1"/>
    <col min="1282" max="1282" width="12.7109375" style="2" customWidth="1"/>
    <col min="1283" max="1283" width="5.7109375" style="2" customWidth="1"/>
    <col min="1284" max="1284" width="12.7109375" style="2" customWidth="1"/>
    <col min="1285" max="1285" width="15.7109375" style="2" customWidth="1"/>
    <col min="1286" max="1535" width="11.42578125" style="2"/>
    <col min="1536" max="1536" width="5.7109375" style="2" customWidth="1"/>
    <col min="1537" max="1537" width="45.7109375" style="2" customWidth="1"/>
    <col min="1538" max="1538" width="12.7109375" style="2" customWidth="1"/>
    <col min="1539" max="1539" width="5.7109375" style="2" customWidth="1"/>
    <col min="1540" max="1540" width="12.7109375" style="2" customWidth="1"/>
    <col min="1541" max="1541" width="15.7109375" style="2" customWidth="1"/>
    <col min="1542" max="1791" width="11.42578125" style="2"/>
    <col min="1792" max="1792" width="5.7109375" style="2" customWidth="1"/>
    <col min="1793" max="1793" width="45.7109375" style="2" customWidth="1"/>
    <col min="1794" max="1794" width="12.7109375" style="2" customWidth="1"/>
    <col min="1795" max="1795" width="5.7109375" style="2" customWidth="1"/>
    <col min="1796" max="1796" width="12.7109375" style="2" customWidth="1"/>
    <col min="1797" max="1797" width="15.7109375" style="2" customWidth="1"/>
    <col min="1798" max="2047" width="11.42578125" style="2"/>
    <col min="2048" max="2048" width="5.7109375" style="2" customWidth="1"/>
    <col min="2049" max="2049" width="45.7109375" style="2" customWidth="1"/>
    <col min="2050" max="2050" width="12.7109375" style="2" customWidth="1"/>
    <col min="2051" max="2051" width="5.7109375" style="2" customWidth="1"/>
    <col min="2052" max="2052" width="12.7109375" style="2" customWidth="1"/>
    <col min="2053" max="2053" width="15.7109375" style="2" customWidth="1"/>
    <col min="2054" max="2303" width="11.42578125" style="2"/>
    <col min="2304" max="2304" width="5.7109375" style="2" customWidth="1"/>
    <col min="2305" max="2305" width="45.7109375" style="2" customWidth="1"/>
    <col min="2306" max="2306" width="12.7109375" style="2" customWidth="1"/>
    <col min="2307" max="2307" width="5.7109375" style="2" customWidth="1"/>
    <col min="2308" max="2308" width="12.7109375" style="2" customWidth="1"/>
    <col min="2309" max="2309" width="15.7109375" style="2" customWidth="1"/>
    <col min="2310" max="2559" width="11.42578125" style="2"/>
    <col min="2560" max="2560" width="5.7109375" style="2" customWidth="1"/>
    <col min="2561" max="2561" width="45.7109375" style="2" customWidth="1"/>
    <col min="2562" max="2562" width="12.7109375" style="2" customWidth="1"/>
    <col min="2563" max="2563" width="5.7109375" style="2" customWidth="1"/>
    <col min="2564" max="2564" width="12.7109375" style="2" customWidth="1"/>
    <col min="2565" max="2565" width="15.7109375" style="2" customWidth="1"/>
    <col min="2566" max="2815" width="11.42578125" style="2"/>
    <col min="2816" max="2816" width="5.7109375" style="2" customWidth="1"/>
    <col min="2817" max="2817" width="45.7109375" style="2" customWidth="1"/>
    <col min="2818" max="2818" width="12.7109375" style="2" customWidth="1"/>
    <col min="2819" max="2819" width="5.7109375" style="2" customWidth="1"/>
    <col min="2820" max="2820" width="12.7109375" style="2" customWidth="1"/>
    <col min="2821" max="2821" width="15.7109375" style="2" customWidth="1"/>
    <col min="2822" max="3071" width="11.42578125" style="2"/>
    <col min="3072" max="3072" width="5.7109375" style="2" customWidth="1"/>
    <col min="3073" max="3073" width="45.7109375" style="2" customWidth="1"/>
    <col min="3074" max="3074" width="12.7109375" style="2" customWidth="1"/>
    <col min="3075" max="3075" width="5.7109375" style="2" customWidth="1"/>
    <col min="3076" max="3076" width="12.7109375" style="2" customWidth="1"/>
    <col min="3077" max="3077" width="15.7109375" style="2" customWidth="1"/>
    <col min="3078" max="3327" width="11.42578125" style="2"/>
    <col min="3328" max="3328" width="5.7109375" style="2" customWidth="1"/>
    <col min="3329" max="3329" width="45.7109375" style="2" customWidth="1"/>
    <col min="3330" max="3330" width="12.7109375" style="2" customWidth="1"/>
    <col min="3331" max="3331" width="5.7109375" style="2" customWidth="1"/>
    <col min="3332" max="3332" width="12.7109375" style="2" customWidth="1"/>
    <col min="3333" max="3333" width="15.7109375" style="2" customWidth="1"/>
    <col min="3334" max="3583" width="11.42578125" style="2"/>
    <col min="3584" max="3584" width="5.7109375" style="2" customWidth="1"/>
    <col min="3585" max="3585" width="45.7109375" style="2" customWidth="1"/>
    <col min="3586" max="3586" width="12.7109375" style="2" customWidth="1"/>
    <col min="3587" max="3587" width="5.7109375" style="2" customWidth="1"/>
    <col min="3588" max="3588" width="12.7109375" style="2" customWidth="1"/>
    <col min="3589" max="3589" width="15.7109375" style="2" customWidth="1"/>
    <col min="3590" max="3839" width="11.42578125" style="2"/>
    <col min="3840" max="3840" width="5.7109375" style="2" customWidth="1"/>
    <col min="3841" max="3841" width="45.7109375" style="2" customWidth="1"/>
    <col min="3842" max="3842" width="12.7109375" style="2" customWidth="1"/>
    <col min="3843" max="3843" width="5.7109375" style="2" customWidth="1"/>
    <col min="3844" max="3844" width="12.7109375" style="2" customWidth="1"/>
    <col min="3845" max="3845" width="15.7109375" style="2" customWidth="1"/>
    <col min="3846" max="4095" width="11.42578125" style="2"/>
    <col min="4096" max="4096" width="5.7109375" style="2" customWidth="1"/>
    <col min="4097" max="4097" width="45.7109375" style="2" customWidth="1"/>
    <col min="4098" max="4098" width="12.7109375" style="2" customWidth="1"/>
    <col min="4099" max="4099" width="5.7109375" style="2" customWidth="1"/>
    <col min="4100" max="4100" width="12.7109375" style="2" customWidth="1"/>
    <col min="4101" max="4101" width="15.7109375" style="2" customWidth="1"/>
    <col min="4102" max="4351" width="11.42578125" style="2"/>
    <col min="4352" max="4352" width="5.7109375" style="2" customWidth="1"/>
    <col min="4353" max="4353" width="45.7109375" style="2" customWidth="1"/>
    <col min="4354" max="4354" width="12.7109375" style="2" customWidth="1"/>
    <col min="4355" max="4355" width="5.7109375" style="2" customWidth="1"/>
    <col min="4356" max="4356" width="12.7109375" style="2" customWidth="1"/>
    <col min="4357" max="4357" width="15.7109375" style="2" customWidth="1"/>
    <col min="4358" max="4607" width="11.42578125" style="2"/>
    <col min="4608" max="4608" width="5.7109375" style="2" customWidth="1"/>
    <col min="4609" max="4609" width="45.7109375" style="2" customWidth="1"/>
    <col min="4610" max="4610" width="12.7109375" style="2" customWidth="1"/>
    <col min="4611" max="4611" width="5.7109375" style="2" customWidth="1"/>
    <col min="4612" max="4612" width="12.7109375" style="2" customWidth="1"/>
    <col min="4613" max="4613" width="15.7109375" style="2" customWidth="1"/>
    <col min="4614" max="4863" width="11.42578125" style="2"/>
    <col min="4864" max="4864" width="5.7109375" style="2" customWidth="1"/>
    <col min="4865" max="4865" width="45.7109375" style="2" customWidth="1"/>
    <col min="4866" max="4866" width="12.7109375" style="2" customWidth="1"/>
    <col min="4867" max="4867" width="5.7109375" style="2" customWidth="1"/>
    <col min="4868" max="4868" width="12.7109375" style="2" customWidth="1"/>
    <col min="4869" max="4869" width="15.7109375" style="2" customWidth="1"/>
    <col min="4870" max="5119" width="11.42578125" style="2"/>
    <col min="5120" max="5120" width="5.7109375" style="2" customWidth="1"/>
    <col min="5121" max="5121" width="45.7109375" style="2" customWidth="1"/>
    <col min="5122" max="5122" width="12.7109375" style="2" customWidth="1"/>
    <col min="5123" max="5123" width="5.7109375" style="2" customWidth="1"/>
    <col min="5124" max="5124" width="12.7109375" style="2" customWidth="1"/>
    <col min="5125" max="5125" width="15.7109375" style="2" customWidth="1"/>
    <col min="5126" max="5375" width="11.42578125" style="2"/>
    <col min="5376" max="5376" width="5.7109375" style="2" customWidth="1"/>
    <col min="5377" max="5377" width="45.7109375" style="2" customWidth="1"/>
    <col min="5378" max="5378" width="12.7109375" style="2" customWidth="1"/>
    <col min="5379" max="5379" width="5.7109375" style="2" customWidth="1"/>
    <col min="5380" max="5380" width="12.7109375" style="2" customWidth="1"/>
    <col min="5381" max="5381" width="15.7109375" style="2" customWidth="1"/>
    <col min="5382" max="5631" width="11.42578125" style="2"/>
    <col min="5632" max="5632" width="5.7109375" style="2" customWidth="1"/>
    <col min="5633" max="5633" width="45.7109375" style="2" customWidth="1"/>
    <col min="5634" max="5634" width="12.7109375" style="2" customWidth="1"/>
    <col min="5635" max="5635" width="5.7109375" style="2" customWidth="1"/>
    <col min="5636" max="5636" width="12.7109375" style="2" customWidth="1"/>
    <col min="5637" max="5637" width="15.7109375" style="2" customWidth="1"/>
    <col min="5638" max="5887" width="11.42578125" style="2"/>
    <col min="5888" max="5888" width="5.7109375" style="2" customWidth="1"/>
    <col min="5889" max="5889" width="45.7109375" style="2" customWidth="1"/>
    <col min="5890" max="5890" width="12.7109375" style="2" customWidth="1"/>
    <col min="5891" max="5891" width="5.7109375" style="2" customWidth="1"/>
    <col min="5892" max="5892" width="12.7109375" style="2" customWidth="1"/>
    <col min="5893" max="5893" width="15.7109375" style="2" customWidth="1"/>
    <col min="5894" max="6143" width="11.42578125" style="2"/>
    <col min="6144" max="6144" width="5.7109375" style="2" customWidth="1"/>
    <col min="6145" max="6145" width="45.7109375" style="2" customWidth="1"/>
    <col min="6146" max="6146" width="12.7109375" style="2" customWidth="1"/>
    <col min="6147" max="6147" width="5.7109375" style="2" customWidth="1"/>
    <col min="6148" max="6148" width="12.7109375" style="2" customWidth="1"/>
    <col min="6149" max="6149" width="15.7109375" style="2" customWidth="1"/>
    <col min="6150" max="6399" width="11.42578125" style="2"/>
    <col min="6400" max="6400" width="5.7109375" style="2" customWidth="1"/>
    <col min="6401" max="6401" width="45.7109375" style="2" customWidth="1"/>
    <col min="6402" max="6402" width="12.7109375" style="2" customWidth="1"/>
    <col min="6403" max="6403" width="5.7109375" style="2" customWidth="1"/>
    <col min="6404" max="6404" width="12.7109375" style="2" customWidth="1"/>
    <col min="6405" max="6405" width="15.7109375" style="2" customWidth="1"/>
    <col min="6406" max="6655" width="11.42578125" style="2"/>
    <col min="6656" max="6656" width="5.7109375" style="2" customWidth="1"/>
    <col min="6657" max="6657" width="45.7109375" style="2" customWidth="1"/>
    <col min="6658" max="6658" width="12.7109375" style="2" customWidth="1"/>
    <col min="6659" max="6659" width="5.7109375" style="2" customWidth="1"/>
    <col min="6660" max="6660" width="12.7109375" style="2" customWidth="1"/>
    <col min="6661" max="6661" width="15.7109375" style="2" customWidth="1"/>
    <col min="6662" max="6911" width="11.42578125" style="2"/>
    <col min="6912" max="6912" width="5.7109375" style="2" customWidth="1"/>
    <col min="6913" max="6913" width="45.7109375" style="2" customWidth="1"/>
    <col min="6914" max="6914" width="12.7109375" style="2" customWidth="1"/>
    <col min="6915" max="6915" width="5.7109375" style="2" customWidth="1"/>
    <col min="6916" max="6916" width="12.7109375" style="2" customWidth="1"/>
    <col min="6917" max="6917" width="15.7109375" style="2" customWidth="1"/>
    <col min="6918" max="7167" width="11.42578125" style="2"/>
    <col min="7168" max="7168" width="5.7109375" style="2" customWidth="1"/>
    <col min="7169" max="7169" width="45.7109375" style="2" customWidth="1"/>
    <col min="7170" max="7170" width="12.7109375" style="2" customWidth="1"/>
    <col min="7171" max="7171" width="5.7109375" style="2" customWidth="1"/>
    <col min="7172" max="7172" width="12.7109375" style="2" customWidth="1"/>
    <col min="7173" max="7173" width="15.7109375" style="2" customWidth="1"/>
    <col min="7174" max="7423" width="11.42578125" style="2"/>
    <col min="7424" max="7424" width="5.7109375" style="2" customWidth="1"/>
    <col min="7425" max="7425" width="45.7109375" style="2" customWidth="1"/>
    <col min="7426" max="7426" width="12.7109375" style="2" customWidth="1"/>
    <col min="7427" max="7427" width="5.7109375" style="2" customWidth="1"/>
    <col min="7428" max="7428" width="12.7109375" style="2" customWidth="1"/>
    <col min="7429" max="7429" width="15.7109375" style="2" customWidth="1"/>
    <col min="7430" max="7679" width="11.42578125" style="2"/>
    <col min="7680" max="7680" width="5.7109375" style="2" customWidth="1"/>
    <col min="7681" max="7681" width="45.7109375" style="2" customWidth="1"/>
    <col min="7682" max="7682" width="12.7109375" style="2" customWidth="1"/>
    <col min="7683" max="7683" width="5.7109375" style="2" customWidth="1"/>
    <col min="7684" max="7684" width="12.7109375" style="2" customWidth="1"/>
    <col min="7685" max="7685" width="15.7109375" style="2" customWidth="1"/>
    <col min="7686" max="7935" width="11.42578125" style="2"/>
    <col min="7936" max="7936" width="5.7109375" style="2" customWidth="1"/>
    <col min="7937" max="7937" width="45.7109375" style="2" customWidth="1"/>
    <col min="7938" max="7938" width="12.7109375" style="2" customWidth="1"/>
    <col min="7939" max="7939" width="5.7109375" style="2" customWidth="1"/>
    <col min="7940" max="7940" width="12.7109375" style="2" customWidth="1"/>
    <col min="7941" max="7941" width="15.7109375" style="2" customWidth="1"/>
    <col min="7942" max="8191" width="11.42578125" style="2"/>
    <col min="8192" max="8192" width="5.7109375" style="2" customWidth="1"/>
    <col min="8193" max="8193" width="45.7109375" style="2" customWidth="1"/>
    <col min="8194" max="8194" width="12.7109375" style="2" customWidth="1"/>
    <col min="8195" max="8195" width="5.7109375" style="2" customWidth="1"/>
    <col min="8196" max="8196" width="12.7109375" style="2" customWidth="1"/>
    <col min="8197" max="8197" width="15.7109375" style="2" customWidth="1"/>
    <col min="8198" max="8447" width="11.42578125" style="2"/>
    <col min="8448" max="8448" width="5.7109375" style="2" customWidth="1"/>
    <col min="8449" max="8449" width="45.7109375" style="2" customWidth="1"/>
    <col min="8450" max="8450" width="12.7109375" style="2" customWidth="1"/>
    <col min="8451" max="8451" width="5.7109375" style="2" customWidth="1"/>
    <col min="8452" max="8452" width="12.7109375" style="2" customWidth="1"/>
    <col min="8453" max="8453" width="15.7109375" style="2" customWidth="1"/>
    <col min="8454" max="8703" width="11.42578125" style="2"/>
    <col min="8704" max="8704" width="5.7109375" style="2" customWidth="1"/>
    <col min="8705" max="8705" width="45.7109375" style="2" customWidth="1"/>
    <col min="8706" max="8706" width="12.7109375" style="2" customWidth="1"/>
    <col min="8707" max="8707" width="5.7109375" style="2" customWidth="1"/>
    <col min="8708" max="8708" width="12.7109375" style="2" customWidth="1"/>
    <col min="8709" max="8709" width="15.7109375" style="2" customWidth="1"/>
    <col min="8710" max="8959" width="11.42578125" style="2"/>
    <col min="8960" max="8960" width="5.7109375" style="2" customWidth="1"/>
    <col min="8961" max="8961" width="45.7109375" style="2" customWidth="1"/>
    <col min="8962" max="8962" width="12.7109375" style="2" customWidth="1"/>
    <col min="8963" max="8963" width="5.7109375" style="2" customWidth="1"/>
    <col min="8964" max="8964" width="12.7109375" style="2" customWidth="1"/>
    <col min="8965" max="8965" width="15.7109375" style="2" customWidth="1"/>
    <col min="8966" max="9215" width="11.42578125" style="2"/>
    <col min="9216" max="9216" width="5.7109375" style="2" customWidth="1"/>
    <col min="9217" max="9217" width="45.7109375" style="2" customWidth="1"/>
    <col min="9218" max="9218" width="12.7109375" style="2" customWidth="1"/>
    <col min="9219" max="9219" width="5.7109375" style="2" customWidth="1"/>
    <col min="9220" max="9220" width="12.7109375" style="2" customWidth="1"/>
    <col min="9221" max="9221" width="15.7109375" style="2" customWidth="1"/>
    <col min="9222" max="9471" width="11.42578125" style="2"/>
    <col min="9472" max="9472" width="5.7109375" style="2" customWidth="1"/>
    <col min="9473" max="9473" width="45.7109375" style="2" customWidth="1"/>
    <col min="9474" max="9474" width="12.7109375" style="2" customWidth="1"/>
    <col min="9475" max="9475" width="5.7109375" style="2" customWidth="1"/>
    <col min="9476" max="9476" width="12.7109375" style="2" customWidth="1"/>
    <col min="9477" max="9477" width="15.7109375" style="2" customWidth="1"/>
    <col min="9478" max="9727" width="11.42578125" style="2"/>
    <col min="9728" max="9728" width="5.7109375" style="2" customWidth="1"/>
    <col min="9729" max="9729" width="45.7109375" style="2" customWidth="1"/>
    <col min="9730" max="9730" width="12.7109375" style="2" customWidth="1"/>
    <col min="9731" max="9731" width="5.7109375" style="2" customWidth="1"/>
    <col min="9732" max="9732" width="12.7109375" style="2" customWidth="1"/>
    <col min="9733" max="9733" width="15.7109375" style="2" customWidth="1"/>
    <col min="9734" max="9983" width="11.42578125" style="2"/>
    <col min="9984" max="9984" width="5.7109375" style="2" customWidth="1"/>
    <col min="9985" max="9985" width="45.7109375" style="2" customWidth="1"/>
    <col min="9986" max="9986" width="12.7109375" style="2" customWidth="1"/>
    <col min="9987" max="9987" width="5.7109375" style="2" customWidth="1"/>
    <col min="9988" max="9988" width="12.7109375" style="2" customWidth="1"/>
    <col min="9989" max="9989" width="15.7109375" style="2" customWidth="1"/>
    <col min="9990" max="10239" width="11.42578125" style="2"/>
    <col min="10240" max="10240" width="5.7109375" style="2" customWidth="1"/>
    <col min="10241" max="10241" width="45.7109375" style="2" customWidth="1"/>
    <col min="10242" max="10242" width="12.7109375" style="2" customWidth="1"/>
    <col min="10243" max="10243" width="5.7109375" style="2" customWidth="1"/>
    <col min="10244" max="10244" width="12.7109375" style="2" customWidth="1"/>
    <col min="10245" max="10245" width="15.7109375" style="2" customWidth="1"/>
    <col min="10246" max="10495" width="11.42578125" style="2"/>
    <col min="10496" max="10496" width="5.7109375" style="2" customWidth="1"/>
    <col min="10497" max="10497" width="45.7109375" style="2" customWidth="1"/>
    <col min="10498" max="10498" width="12.7109375" style="2" customWidth="1"/>
    <col min="10499" max="10499" width="5.7109375" style="2" customWidth="1"/>
    <col min="10500" max="10500" width="12.7109375" style="2" customWidth="1"/>
    <col min="10501" max="10501" width="15.7109375" style="2" customWidth="1"/>
    <col min="10502" max="10751" width="11.42578125" style="2"/>
    <col min="10752" max="10752" width="5.7109375" style="2" customWidth="1"/>
    <col min="10753" max="10753" width="45.7109375" style="2" customWidth="1"/>
    <col min="10754" max="10754" width="12.7109375" style="2" customWidth="1"/>
    <col min="10755" max="10755" width="5.7109375" style="2" customWidth="1"/>
    <col min="10756" max="10756" width="12.7109375" style="2" customWidth="1"/>
    <col min="10757" max="10757" width="15.7109375" style="2" customWidth="1"/>
    <col min="10758" max="11007" width="11.42578125" style="2"/>
    <col min="11008" max="11008" width="5.7109375" style="2" customWidth="1"/>
    <col min="11009" max="11009" width="45.7109375" style="2" customWidth="1"/>
    <col min="11010" max="11010" width="12.7109375" style="2" customWidth="1"/>
    <col min="11011" max="11011" width="5.7109375" style="2" customWidth="1"/>
    <col min="11012" max="11012" width="12.7109375" style="2" customWidth="1"/>
    <col min="11013" max="11013" width="15.7109375" style="2" customWidth="1"/>
    <col min="11014" max="11263" width="11.42578125" style="2"/>
    <col min="11264" max="11264" width="5.7109375" style="2" customWidth="1"/>
    <col min="11265" max="11265" width="45.7109375" style="2" customWidth="1"/>
    <col min="11266" max="11266" width="12.7109375" style="2" customWidth="1"/>
    <col min="11267" max="11267" width="5.7109375" style="2" customWidth="1"/>
    <col min="11268" max="11268" width="12.7109375" style="2" customWidth="1"/>
    <col min="11269" max="11269" width="15.7109375" style="2" customWidth="1"/>
    <col min="11270" max="11519" width="11.42578125" style="2"/>
    <col min="11520" max="11520" width="5.7109375" style="2" customWidth="1"/>
    <col min="11521" max="11521" width="45.7109375" style="2" customWidth="1"/>
    <col min="11522" max="11522" width="12.7109375" style="2" customWidth="1"/>
    <col min="11523" max="11523" width="5.7109375" style="2" customWidth="1"/>
    <col min="11524" max="11524" width="12.7109375" style="2" customWidth="1"/>
    <col min="11525" max="11525" width="15.7109375" style="2" customWidth="1"/>
    <col min="11526" max="11775" width="11.42578125" style="2"/>
    <col min="11776" max="11776" width="5.7109375" style="2" customWidth="1"/>
    <col min="11777" max="11777" width="45.7109375" style="2" customWidth="1"/>
    <col min="11778" max="11778" width="12.7109375" style="2" customWidth="1"/>
    <col min="11779" max="11779" width="5.7109375" style="2" customWidth="1"/>
    <col min="11780" max="11780" width="12.7109375" style="2" customWidth="1"/>
    <col min="11781" max="11781" width="15.7109375" style="2" customWidth="1"/>
    <col min="11782" max="12031" width="11.42578125" style="2"/>
    <col min="12032" max="12032" width="5.7109375" style="2" customWidth="1"/>
    <col min="12033" max="12033" width="45.7109375" style="2" customWidth="1"/>
    <col min="12034" max="12034" width="12.7109375" style="2" customWidth="1"/>
    <col min="12035" max="12035" width="5.7109375" style="2" customWidth="1"/>
    <col min="12036" max="12036" width="12.7109375" style="2" customWidth="1"/>
    <col min="12037" max="12037" width="15.7109375" style="2" customWidth="1"/>
    <col min="12038" max="12287" width="11.42578125" style="2"/>
    <col min="12288" max="12288" width="5.7109375" style="2" customWidth="1"/>
    <col min="12289" max="12289" width="45.7109375" style="2" customWidth="1"/>
    <col min="12290" max="12290" width="12.7109375" style="2" customWidth="1"/>
    <col min="12291" max="12291" width="5.7109375" style="2" customWidth="1"/>
    <col min="12292" max="12292" width="12.7109375" style="2" customWidth="1"/>
    <col min="12293" max="12293" width="15.7109375" style="2" customWidth="1"/>
    <col min="12294" max="12543" width="11.42578125" style="2"/>
    <col min="12544" max="12544" width="5.7109375" style="2" customWidth="1"/>
    <col min="12545" max="12545" width="45.7109375" style="2" customWidth="1"/>
    <col min="12546" max="12546" width="12.7109375" style="2" customWidth="1"/>
    <col min="12547" max="12547" width="5.7109375" style="2" customWidth="1"/>
    <col min="12548" max="12548" width="12.7109375" style="2" customWidth="1"/>
    <col min="12549" max="12549" width="15.7109375" style="2" customWidth="1"/>
    <col min="12550" max="12799" width="11.42578125" style="2"/>
    <col min="12800" max="12800" width="5.7109375" style="2" customWidth="1"/>
    <col min="12801" max="12801" width="45.7109375" style="2" customWidth="1"/>
    <col min="12802" max="12802" width="12.7109375" style="2" customWidth="1"/>
    <col min="12803" max="12803" width="5.7109375" style="2" customWidth="1"/>
    <col min="12804" max="12804" width="12.7109375" style="2" customWidth="1"/>
    <col min="12805" max="12805" width="15.7109375" style="2" customWidth="1"/>
    <col min="12806" max="13055" width="11.42578125" style="2"/>
    <col min="13056" max="13056" width="5.7109375" style="2" customWidth="1"/>
    <col min="13057" max="13057" width="45.7109375" style="2" customWidth="1"/>
    <col min="13058" max="13058" width="12.7109375" style="2" customWidth="1"/>
    <col min="13059" max="13059" width="5.7109375" style="2" customWidth="1"/>
    <col min="13060" max="13060" width="12.7109375" style="2" customWidth="1"/>
    <col min="13061" max="13061" width="15.7109375" style="2" customWidth="1"/>
    <col min="13062" max="13311" width="11.42578125" style="2"/>
    <col min="13312" max="13312" width="5.7109375" style="2" customWidth="1"/>
    <col min="13313" max="13313" width="45.7109375" style="2" customWidth="1"/>
    <col min="13314" max="13314" width="12.7109375" style="2" customWidth="1"/>
    <col min="13315" max="13315" width="5.7109375" style="2" customWidth="1"/>
    <col min="13316" max="13316" width="12.7109375" style="2" customWidth="1"/>
    <col min="13317" max="13317" width="15.7109375" style="2" customWidth="1"/>
    <col min="13318" max="13567" width="11.42578125" style="2"/>
    <col min="13568" max="13568" width="5.7109375" style="2" customWidth="1"/>
    <col min="13569" max="13569" width="45.7109375" style="2" customWidth="1"/>
    <col min="13570" max="13570" width="12.7109375" style="2" customWidth="1"/>
    <col min="13571" max="13571" width="5.7109375" style="2" customWidth="1"/>
    <col min="13572" max="13572" width="12.7109375" style="2" customWidth="1"/>
    <col min="13573" max="13573" width="15.7109375" style="2" customWidth="1"/>
    <col min="13574" max="13823" width="11.42578125" style="2"/>
    <col min="13824" max="13824" width="5.7109375" style="2" customWidth="1"/>
    <col min="13825" max="13825" width="45.7109375" style="2" customWidth="1"/>
    <col min="13826" max="13826" width="12.7109375" style="2" customWidth="1"/>
    <col min="13827" max="13827" width="5.7109375" style="2" customWidth="1"/>
    <col min="13828" max="13828" width="12.7109375" style="2" customWidth="1"/>
    <col min="13829" max="13829" width="15.7109375" style="2" customWidth="1"/>
    <col min="13830" max="14079" width="11.42578125" style="2"/>
    <col min="14080" max="14080" width="5.7109375" style="2" customWidth="1"/>
    <col min="14081" max="14081" width="45.7109375" style="2" customWidth="1"/>
    <col min="14082" max="14082" width="12.7109375" style="2" customWidth="1"/>
    <col min="14083" max="14083" width="5.7109375" style="2" customWidth="1"/>
    <col min="14084" max="14084" width="12.7109375" style="2" customWidth="1"/>
    <col min="14085" max="14085" width="15.7109375" style="2" customWidth="1"/>
    <col min="14086" max="14335" width="11.42578125" style="2"/>
    <col min="14336" max="14336" width="5.7109375" style="2" customWidth="1"/>
    <col min="14337" max="14337" width="45.7109375" style="2" customWidth="1"/>
    <col min="14338" max="14338" width="12.7109375" style="2" customWidth="1"/>
    <col min="14339" max="14339" width="5.7109375" style="2" customWidth="1"/>
    <col min="14340" max="14340" width="12.7109375" style="2" customWidth="1"/>
    <col min="14341" max="14341" width="15.7109375" style="2" customWidth="1"/>
    <col min="14342" max="14591" width="11.42578125" style="2"/>
    <col min="14592" max="14592" width="5.7109375" style="2" customWidth="1"/>
    <col min="14593" max="14593" width="45.7109375" style="2" customWidth="1"/>
    <col min="14594" max="14594" width="12.7109375" style="2" customWidth="1"/>
    <col min="14595" max="14595" width="5.7109375" style="2" customWidth="1"/>
    <col min="14596" max="14596" width="12.7109375" style="2" customWidth="1"/>
    <col min="14597" max="14597" width="15.7109375" style="2" customWidth="1"/>
    <col min="14598" max="14847" width="11.42578125" style="2"/>
    <col min="14848" max="14848" width="5.7109375" style="2" customWidth="1"/>
    <col min="14849" max="14849" width="45.7109375" style="2" customWidth="1"/>
    <col min="14850" max="14850" width="12.7109375" style="2" customWidth="1"/>
    <col min="14851" max="14851" width="5.7109375" style="2" customWidth="1"/>
    <col min="14852" max="14852" width="12.7109375" style="2" customWidth="1"/>
    <col min="14853" max="14853" width="15.7109375" style="2" customWidth="1"/>
    <col min="14854" max="15103" width="11.42578125" style="2"/>
    <col min="15104" max="15104" width="5.7109375" style="2" customWidth="1"/>
    <col min="15105" max="15105" width="45.7109375" style="2" customWidth="1"/>
    <col min="15106" max="15106" width="12.7109375" style="2" customWidth="1"/>
    <col min="15107" max="15107" width="5.7109375" style="2" customWidth="1"/>
    <col min="15108" max="15108" width="12.7109375" style="2" customWidth="1"/>
    <col min="15109" max="15109" width="15.7109375" style="2" customWidth="1"/>
    <col min="15110" max="15359" width="11.42578125" style="2"/>
    <col min="15360" max="15360" width="5.7109375" style="2" customWidth="1"/>
    <col min="15361" max="15361" width="45.7109375" style="2" customWidth="1"/>
    <col min="15362" max="15362" width="12.7109375" style="2" customWidth="1"/>
    <col min="15363" max="15363" width="5.7109375" style="2" customWidth="1"/>
    <col min="15364" max="15364" width="12.7109375" style="2" customWidth="1"/>
    <col min="15365" max="15365" width="15.7109375" style="2" customWidth="1"/>
    <col min="15366" max="15615" width="11.42578125" style="2"/>
    <col min="15616" max="15616" width="5.7109375" style="2" customWidth="1"/>
    <col min="15617" max="15617" width="45.7109375" style="2" customWidth="1"/>
    <col min="15618" max="15618" width="12.7109375" style="2" customWidth="1"/>
    <col min="15619" max="15619" width="5.7109375" style="2" customWidth="1"/>
    <col min="15620" max="15620" width="12.7109375" style="2" customWidth="1"/>
    <col min="15621" max="15621" width="15.7109375" style="2" customWidth="1"/>
    <col min="15622" max="15871" width="11.42578125" style="2"/>
    <col min="15872" max="15872" width="5.7109375" style="2" customWidth="1"/>
    <col min="15873" max="15873" width="45.7109375" style="2" customWidth="1"/>
    <col min="15874" max="15874" width="12.7109375" style="2" customWidth="1"/>
    <col min="15875" max="15875" width="5.7109375" style="2" customWidth="1"/>
    <col min="15876" max="15876" width="12.7109375" style="2" customWidth="1"/>
    <col min="15877" max="15877" width="15.7109375" style="2" customWidth="1"/>
    <col min="15878" max="16127" width="11.42578125" style="2"/>
    <col min="16128" max="16128" width="5.7109375" style="2" customWidth="1"/>
    <col min="16129" max="16129" width="45.7109375" style="2" customWidth="1"/>
    <col min="16130" max="16130" width="12.7109375" style="2" customWidth="1"/>
    <col min="16131" max="16131" width="5.7109375" style="2" customWidth="1"/>
    <col min="16132" max="16132" width="12.7109375" style="2" customWidth="1"/>
    <col min="16133" max="16133" width="15.7109375" style="2" customWidth="1"/>
    <col min="16134" max="16383" width="11.42578125" style="2"/>
    <col min="16384" max="16384" width="11.42578125" style="2" customWidth="1"/>
  </cols>
  <sheetData>
    <row r="1" spans="1:7" ht="118.9" customHeight="1" thickBot="1" x14ac:dyDescent="0.3">
      <c r="A1" s="84" t="s">
        <v>127</v>
      </c>
      <c r="B1" s="85"/>
      <c r="C1" s="85"/>
      <c r="D1" s="85"/>
      <c r="E1" s="85"/>
      <c r="F1" s="86"/>
      <c r="G1" s="61"/>
    </row>
    <row r="2" spans="1:7" s="3" customFormat="1" ht="40.15" customHeight="1" thickBot="1" x14ac:dyDescent="0.3">
      <c r="A2" s="87" t="s">
        <v>19</v>
      </c>
      <c r="B2" s="88"/>
      <c r="C2" s="88"/>
      <c r="D2" s="88"/>
      <c r="E2" s="88"/>
      <c r="F2" s="89"/>
      <c r="G2" s="62"/>
    </row>
    <row r="3" spans="1:7" s="3" customFormat="1" ht="49.15" customHeight="1" thickBot="1" x14ac:dyDescent="0.3">
      <c r="A3" s="90" t="s">
        <v>9</v>
      </c>
      <c r="B3" s="91"/>
      <c r="C3" s="91"/>
      <c r="D3" s="91"/>
      <c r="E3" s="91"/>
      <c r="F3" s="92"/>
      <c r="G3" s="62"/>
    </row>
    <row r="4" spans="1:7" ht="19.899999999999999" customHeight="1" thickBot="1" x14ac:dyDescent="0.3">
      <c r="A4" s="13" t="s">
        <v>0</v>
      </c>
      <c r="B4" s="11" t="s">
        <v>1</v>
      </c>
      <c r="C4" s="14" t="s">
        <v>2</v>
      </c>
      <c r="D4" s="11" t="s">
        <v>3</v>
      </c>
      <c r="E4" s="11" t="s">
        <v>4</v>
      </c>
      <c r="F4" s="12" t="s">
        <v>5</v>
      </c>
      <c r="G4" s="61"/>
    </row>
    <row r="5" spans="1:7" x14ac:dyDescent="0.25">
      <c r="A5" s="59" t="s">
        <v>120</v>
      </c>
      <c r="B5" s="7" t="s">
        <v>121</v>
      </c>
      <c r="C5" s="37"/>
      <c r="D5" s="19"/>
      <c r="E5" s="42"/>
      <c r="F5" s="43"/>
      <c r="G5" s="61"/>
    </row>
    <row r="6" spans="1:7" ht="26.25" thickBot="1" x14ac:dyDescent="0.3">
      <c r="A6" s="59" t="s">
        <v>122</v>
      </c>
      <c r="B6" s="45" t="s">
        <v>123</v>
      </c>
      <c r="C6" s="36">
        <v>5</v>
      </c>
      <c r="D6" s="19" t="s">
        <v>3</v>
      </c>
      <c r="E6" s="40"/>
      <c r="F6" s="41">
        <f>IF(C6="","",C6*E6)</f>
        <v>0</v>
      </c>
      <c r="G6" s="61"/>
    </row>
    <row r="7" spans="1:7" ht="19.899999999999999" customHeight="1" thickBot="1" x14ac:dyDescent="0.3">
      <c r="A7" s="8"/>
      <c r="B7" s="22" t="s">
        <v>6</v>
      </c>
      <c r="C7" s="20"/>
      <c r="D7" s="21"/>
      <c r="E7" s="9"/>
      <c r="F7" s="10">
        <f>SUM(F6)</f>
        <v>0</v>
      </c>
      <c r="G7" s="61"/>
    </row>
    <row r="8" spans="1:7" x14ac:dyDescent="0.25">
      <c r="A8" s="59" t="s">
        <v>94</v>
      </c>
      <c r="B8" s="7" t="s">
        <v>20</v>
      </c>
      <c r="C8" s="37"/>
      <c r="D8" s="19"/>
      <c r="E8" s="42"/>
      <c r="F8" s="43" t="str">
        <f t="shared" ref="F8:F9" si="0">IF(C8="","",C8*E8)</f>
        <v/>
      </c>
      <c r="G8" s="61"/>
    </row>
    <row r="9" spans="1:7" ht="26.25" thickBot="1" x14ac:dyDescent="0.3">
      <c r="A9" s="59"/>
      <c r="B9" s="45" t="s">
        <v>93</v>
      </c>
      <c r="C9" s="36">
        <v>1</v>
      </c>
      <c r="D9" s="19" t="s">
        <v>3</v>
      </c>
      <c r="E9" s="40"/>
      <c r="F9" s="41">
        <f t="shared" si="0"/>
        <v>0</v>
      </c>
      <c r="G9" s="61"/>
    </row>
    <row r="10" spans="1:7" ht="19.899999999999999" customHeight="1" thickBot="1" x14ac:dyDescent="0.3">
      <c r="A10" s="8"/>
      <c r="B10" s="22" t="s">
        <v>6</v>
      </c>
      <c r="C10" s="20"/>
      <c r="D10" s="21"/>
      <c r="E10" s="9"/>
      <c r="F10" s="10">
        <f>SUM(F9)</f>
        <v>0</v>
      </c>
      <c r="G10" s="61"/>
    </row>
    <row r="11" spans="1:7" ht="25.5" x14ac:dyDescent="0.25">
      <c r="A11" s="59" t="s">
        <v>95</v>
      </c>
      <c r="B11" s="7" t="s">
        <v>21</v>
      </c>
      <c r="C11" s="37"/>
      <c r="D11" s="19"/>
      <c r="E11" s="42"/>
      <c r="F11" s="43" t="str">
        <f t="shared" ref="F11:F12" si="1">IF(C11="","",C11*E11)</f>
        <v/>
      </c>
      <c r="G11" s="61"/>
    </row>
    <row r="12" spans="1:7" ht="13.5" thickBot="1" x14ac:dyDescent="0.3">
      <c r="A12" s="59"/>
      <c r="B12" s="45" t="s">
        <v>22</v>
      </c>
      <c r="C12" s="36">
        <v>1</v>
      </c>
      <c r="D12" s="19" t="s">
        <v>7</v>
      </c>
      <c r="E12" s="40"/>
      <c r="F12" s="41">
        <f t="shared" si="1"/>
        <v>0</v>
      </c>
      <c r="G12" s="61"/>
    </row>
    <row r="13" spans="1:7" ht="19.899999999999999" customHeight="1" thickBot="1" x14ac:dyDescent="0.3">
      <c r="A13" s="8"/>
      <c r="B13" s="22" t="s">
        <v>6</v>
      </c>
      <c r="C13" s="20"/>
      <c r="D13" s="21"/>
      <c r="E13" s="9"/>
      <c r="F13" s="10">
        <f>SUM(F12)</f>
        <v>0</v>
      </c>
      <c r="G13" s="61"/>
    </row>
    <row r="14" spans="1:7" x14ac:dyDescent="0.25">
      <c r="A14" s="59" t="s">
        <v>96</v>
      </c>
      <c r="B14" s="7" t="s">
        <v>23</v>
      </c>
      <c r="C14" s="37"/>
      <c r="D14" s="19"/>
      <c r="E14" s="42"/>
      <c r="F14" s="43" t="str">
        <f t="shared" ref="F14:F15" si="2">IF(C14="","",C14*E14)</f>
        <v/>
      </c>
      <c r="G14" s="61"/>
    </row>
    <row r="15" spans="1:7" ht="26.25" thickBot="1" x14ac:dyDescent="0.3">
      <c r="A15" s="59"/>
      <c r="B15" s="45" t="s">
        <v>24</v>
      </c>
      <c r="C15" s="36"/>
      <c r="D15" s="19" t="s">
        <v>3</v>
      </c>
      <c r="E15" s="40"/>
      <c r="F15" s="41" t="str">
        <f t="shared" si="2"/>
        <v/>
      </c>
      <c r="G15" s="61"/>
    </row>
    <row r="16" spans="1:7" ht="19.899999999999999" customHeight="1" thickBot="1" x14ac:dyDescent="0.3">
      <c r="A16" s="8"/>
      <c r="B16" s="22" t="s">
        <v>6</v>
      </c>
      <c r="C16" s="20"/>
      <c r="D16" s="21"/>
      <c r="E16" s="9"/>
      <c r="F16" s="10">
        <f>SUM(F15)</f>
        <v>0</v>
      </c>
      <c r="G16" s="61"/>
    </row>
    <row r="17" spans="1:7" x14ac:dyDescent="0.25">
      <c r="A17" s="59" t="s">
        <v>10</v>
      </c>
      <c r="B17" s="7" t="s">
        <v>25</v>
      </c>
      <c r="C17" s="37"/>
      <c r="D17" s="19"/>
      <c r="E17" s="42"/>
      <c r="F17" s="43" t="str">
        <f>IF(C17="","",C17*E17)</f>
        <v/>
      </c>
      <c r="G17" s="61"/>
    </row>
    <row r="18" spans="1:7" ht="19.899999999999999" customHeight="1" x14ac:dyDescent="0.25">
      <c r="A18" s="18"/>
      <c r="B18" s="46" t="s">
        <v>26</v>
      </c>
      <c r="C18" s="47"/>
      <c r="D18" s="48"/>
      <c r="E18" s="6"/>
      <c r="F18" s="57" t="str">
        <f>IF(C18="","",C18*E18)</f>
        <v/>
      </c>
      <c r="G18" s="61"/>
    </row>
    <row r="19" spans="1:7" x14ac:dyDescent="0.25">
      <c r="A19" s="59"/>
      <c r="B19" s="45" t="s">
        <v>27</v>
      </c>
      <c r="C19" s="36"/>
      <c r="D19" s="19" t="s">
        <v>7</v>
      </c>
      <c r="E19" s="40"/>
      <c r="F19" s="41" t="str">
        <f t="shared" ref="F19:F34" si="3">IF(C19="","",C19*E19)</f>
        <v/>
      </c>
      <c r="G19" s="61"/>
    </row>
    <row r="20" spans="1:7" x14ac:dyDescent="0.25">
      <c r="A20" s="59"/>
      <c r="B20" s="45" t="s">
        <v>28</v>
      </c>
      <c r="C20" s="36"/>
      <c r="D20" s="19" t="s">
        <v>3</v>
      </c>
      <c r="E20" s="40"/>
      <c r="F20" s="41" t="str">
        <f t="shared" si="3"/>
        <v/>
      </c>
      <c r="G20" s="61"/>
    </row>
    <row r="21" spans="1:7" x14ac:dyDescent="0.25">
      <c r="A21" s="59"/>
      <c r="B21" s="45" t="s">
        <v>29</v>
      </c>
      <c r="C21" s="36"/>
      <c r="D21" s="19" t="s">
        <v>3</v>
      </c>
      <c r="E21" s="40"/>
      <c r="F21" s="41" t="str">
        <f t="shared" si="3"/>
        <v/>
      </c>
      <c r="G21" s="61"/>
    </row>
    <row r="22" spans="1:7" x14ac:dyDescent="0.25">
      <c r="A22" s="59"/>
      <c r="B22" s="45" t="s">
        <v>30</v>
      </c>
      <c r="C22" s="36"/>
      <c r="D22" s="19" t="s">
        <v>3</v>
      </c>
      <c r="E22" s="40"/>
      <c r="F22" s="41" t="str">
        <f t="shared" si="3"/>
        <v/>
      </c>
      <c r="G22" s="61"/>
    </row>
    <row r="23" spans="1:7" x14ac:dyDescent="0.25">
      <c r="A23" s="59"/>
      <c r="B23" s="45" t="s">
        <v>31</v>
      </c>
      <c r="C23" s="36"/>
      <c r="D23" s="19" t="s">
        <v>3</v>
      </c>
      <c r="E23" s="40"/>
      <c r="F23" s="41" t="str">
        <f t="shared" si="3"/>
        <v/>
      </c>
      <c r="G23" s="61"/>
    </row>
    <row r="24" spans="1:7" x14ac:dyDescent="0.25">
      <c r="A24" s="59"/>
      <c r="B24" s="45" t="s">
        <v>32</v>
      </c>
      <c r="C24" s="36"/>
      <c r="D24" s="19" t="s">
        <v>3</v>
      </c>
      <c r="E24" s="40"/>
      <c r="F24" s="41" t="str">
        <f t="shared" si="3"/>
        <v/>
      </c>
      <c r="G24" s="61"/>
    </row>
    <row r="25" spans="1:7" x14ac:dyDescent="0.25">
      <c r="A25" s="59"/>
      <c r="B25" s="45" t="s">
        <v>128</v>
      </c>
      <c r="C25" s="36"/>
      <c r="D25" s="19" t="s">
        <v>3</v>
      </c>
      <c r="E25" s="40"/>
      <c r="F25" s="41" t="str">
        <f t="shared" si="3"/>
        <v/>
      </c>
      <c r="G25" s="61"/>
    </row>
    <row r="26" spans="1:7" x14ac:dyDescent="0.25">
      <c r="A26" s="59"/>
      <c r="B26" s="45" t="s">
        <v>124</v>
      </c>
      <c r="C26" s="36"/>
      <c r="D26" s="19" t="s">
        <v>3</v>
      </c>
      <c r="E26" s="40"/>
      <c r="F26" s="41" t="str">
        <f>IF(C26="","",C26*E26)</f>
        <v/>
      </c>
      <c r="G26" s="61"/>
    </row>
    <row r="27" spans="1:7" x14ac:dyDescent="0.25">
      <c r="A27" s="59"/>
      <c r="B27" s="45" t="s">
        <v>33</v>
      </c>
      <c r="C27" s="37"/>
      <c r="D27" s="19"/>
      <c r="E27" s="42"/>
      <c r="F27" s="43" t="str">
        <f t="shared" si="3"/>
        <v/>
      </c>
      <c r="G27" s="61"/>
    </row>
    <row r="28" spans="1:7" x14ac:dyDescent="0.25">
      <c r="A28" s="59"/>
      <c r="B28" s="45" t="s">
        <v>27</v>
      </c>
      <c r="C28" s="36"/>
      <c r="D28" s="19" t="s">
        <v>7</v>
      </c>
      <c r="E28" s="40"/>
      <c r="F28" s="41" t="str">
        <f t="shared" si="3"/>
        <v/>
      </c>
      <c r="G28" s="61"/>
    </row>
    <row r="29" spans="1:7" x14ac:dyDescent="0.25">
      <c r="A29" s="59"/>
      <c r="B29" s="45" t="s">
        <v>34</v>
      </c>
      <c r="C29" s="36"/>
      <c r="D29" s="19" t="s">
        <v>7</v>
      </c>
      <c r="E29" s="40"/>
      <c r="F29" s="41" t="str">
        <f t="shared" si="3"/>
        <v/>
      </c>
      <c r="G29" s="61"/>
    </row>
    <row r="30" spans="1:7" x14ac:dyDescent="0.25">
      <c r="A30" s="59"/>
      <c r="B30" s="45" t="s">
        <v>35</v>
      </c>
      <c r="C30" s="36"/>
      <c r="D30" s="19" t="s">
        <v>7</v>
      </c>
      <c r="E30" s="40"/>
      <c r="F30" s="41" t="str">
        <f t="shared" si="3"/>
        <v/>
      </c>
      <c r="G30" s="61"/>
    </row>
    <row r="31" spans="1:7" x14ac:dyDescent="0.25">
      <c r="A31" s="59"/>
      <c r="B31" s="45" t="s">
        <v>36</v>
      </c>
      <c r="C31" s="36"/>
      <c r="D31" s="19" t="s">
        <v>7</v>
      </c>
      <c r="E31" s="40"/>
      <c r="F31" s="41" t="str">
        <f t="shared" si="3"/>
        <v/>
      </c>
      <c r="G31" s="61"/>
    </row>
    <row r="32" spans="1:7" x14ac:dyDescent="0.25">
      <c r="A32" s="59"/>
      <c r="B32" s="45" t="s">
        <v>37</v>
      </c>
      <c r="C32" s="36"/>
      <c r="D32" s="19" t="s">
        <v>7</v>
      </c>
      <c r="E32" s="40"/>
      <c r="F32" s="41" t="str">
        <f t="shared" si="3"/>
        <v/>
      </c>
      <c r="G32" s="61"/>
    </row>
    <row r="33" spans="1:7" x14ac:dyDescent="0.25">
      <c r="A33" s="59"/>
      <c r="B33" s="45" t="s">
        <v>38</v>
      </c>
      <c r="C33" s="36"/>
      <c r="D33" s="19" t="s">
        <v>7</v>
      </c>
      <c r="E33" s="40"/>
      <c r="F33" s="41" t="str">
        <f t="shared" si="3"/>
        <v/>
      </c>
      <c r="G33" s="61"/>
    </row>
    <row r="34" spans="1:7" ht="13.5" thickBot="1" x14ac:dyDescent="0.3">
      <c r="A34" s="59"/>
      <c r="B34" s="45" t="s">
        <v>39</v>
      </c>
      <c r="C34" s="36"/>
      <c r="D34" s="19" t="s">
        <v>3</v>
      </c>
      <c r="E34" s="40"/>
      <c r="F34" s="41" t="str">
        <f t="shared" si="3"/>
        <v/>
      </c>
      <c r="G34" s="61"/>
    </row>
    <row r="35" spans="1:7" ht="19.899999999999999" customHeight="1" thickBot="1" x14ac:dyDescent="0.3">
      <c r="A35" s="8"/>
      <c r="B35" s="22" t="s">
        <v>6</v>
      </c>
      <c r="C35" s="20"/>
      <c r="D35" s="21"/>
      <c r="E35" s="9"/>
      <c r="F35" s="10">
        <f>SUM(F19:F34)</f>
        <v>0</v>
      </c>
      <c r="G35" s="61"/>
    </row>
    <row r="36" spans="1:7" x14ac:dyDescent="0.25">
      <c r="A36" s="59" t="s">
        <v>11</v>
      </c>
      <c r="B36" s="7" t="s">
        <v>40</v>
      </c>
      <c r="C36" s="37"/>
      <c r="D36" s="19"/>
      <c r="E36" s="42"/>
      <c r="F36" s="43" t="str">
        <f t="shared" ref="F36:F40" si="4">IF(C36="","",C36*E36)</f>
        <v/>
      </c>
      <c r="G36" s="61"/>
    </row>
    <row r="37" spans="1:7" x14ac:dyDescent="0.25">
      <c r="A37" s="59"/>
      <c r="B37" s="45" t="s">
        <v>41</v>
      </c>
      <c r="C37" s="36"/>
      <c r="D37" s="19" t="s">
        <v>7</v>
      </c>
      <c r="E37" s="40"/>
      <c r="F37" s="41" t="str">
        <f t="shared" si="4"/>
        <v/>
      </c>
      <c r="G37" s="61"/>
    </row>
    <row r="38" spans="1:7" x14ac:dyDescent="0.25">
      <c r="A38" s="59"/>
      <c r="B38" s="45" t="s">
        <v>42</v>
      </c>
      <c r="C38" s="36"/>
      <c r="D38" s="19" t="s">
        <v>7</v>
      </c>
      <c r="E38" s="40"/>
      <c r="F38" s="41" t="str">
        <f t="shared" si="4"/>
        <v/>
      </c>
      <c r="G38" s="61"/>
    </row>
    <row r="39" spans="1:7" x14ac:dyDescent="0.25">
      <c r="A39" s="59"/>
      <c r="B39" s="45" t="s">
        <v>43</v>
      </c>
      <c r="C39" s="36"/>
      <c r="D39" s="19" t="s">
        <v>7</v>
      </c>
      <c r="E39" s="40"/>
      <c r="F39" s="41" t="str">
        <f t="shared" si="4"/>
        <v/>
      </c>
      <c r="G39" s="61"/>
    </row>
    <row r="40" spans="1:7" ht="26.25" thickBot="1" x14ac:dyDescent="0.3">
      <c r="A40" s="59"/>
      <c r="B40" s="45" t="s">
        <v>44</v>
      </c>
      <c r="C40" s="36"/>
      <c r="D40" s="19" t="s">
        <v>7</v>
      </c>
      <c r="E40" s="40"/>
      <c r="F40" s="41" t="str">
        <f t="shared" si="4"/>
        <v/>
      </c>
      <c r="G40" s="61"/>
    </row>
    <row r="41" spans="1:7" ht="19.899999999999999" customHeight="1" thickBot="1" x14ac:dyDescent="0.3">
      <c r="A41" s="8"/>
      <c r="B41" s="22" t="s">
        <v>6</v>
      </c>
      <c r="C41" s="20"/>
      <c r="D41" s="21"/>
      <c r="E41" s="9"/>
      <c r="F41" s="10">
        <f>SUM(F37:F40)</f>
        <v>0</v>
      </c>
      <c r="G41" s="61"/>
    </row>
    <row r="42" spans="1:7" x14ac:dyDescent="0.25">
      <c r="A42" s="59" t="s">
        <v>17</v>
      </c>
      <c r="B42" s="7" t="s">
        <v>45</v>
      </c>
      <c r="C42" s="37"/>
      <c r="D42" s="19"/>
      <c r="E42" s="42"/>
      <c r="F42" s="43" t="str">
        <f t="shared" ref="F42:F60" si="5">IF(C42="","",C42*E42)</f>
        <v/>
      </c>
      <c r="G42" s="61"/>
    </row>
    <row r="43" spans="1:7" ht="19.899999999999999" customHeight="1" x14ac:dyDescent="0.25">
      <c r="A43" s="18" t="s">
        <v>97</v>
      </c>
      <c r="B43" s="46" t="s">
        <v>46</v>
      </c>
      <c r="C43" s="47"/>
      <c r="D43" s="48"/>
      <c r="E43" s="6"/>
      <c r="F43" s="57" t="str">
        <f t="shared" si="5"/>
        <v/>
      </c>
      <c r="G43" s="61"/>
    </row>
    <row r="44" spans="1:7" x14ac:dyDescent="0.25">
      <c r="A44" s="59"/>
      <c r="B44" s="45" t="s">
        <v>47</v>
      </c>
      <c r="C44" s="36"/>
      <c r="D44" s="19" t="s">
        <v>3</v>
      </c>
      <c r="E44" s="40"/>
      <c r="F44" s="41" t="str">
        <f t="shared" si="5"/>
        <v/>
      </c>
      <c r="G44" s="61"/>
    </row>
    <row r="45" spans="1:7" x14ac:dyDescent="0.25">
      <c r="A45" s="59"/>
      <c r="B45" s="45" t="s">
        <v>48</v>
      </c>
      <c r="C45" s="36"/>
      <c r="D45" s="19" t="s">
        <v>3</v>
      </c>
      <c r="E45" s="40"/>
      <c r="F45" s="41" t="str">
        <f t="shared" si="5"/>
        <v/>
      </c>
      <c r="G45" s="61"/>
    </row>
    <row r="46" spans="1:7" x14ac:dyDescent="0.25">
      <c r="A46" s="59"/>
      <c r="B46" s="45" t="s">
        <v>49</v>
      </c>
      <c r="C46" s="36"/>
      <c r="D46" s="19" t="s">
        <v>3</v>
      </c>
      <c r="E46" s="40"/>
      <c r="F46" s="41" t="str">
        <f t="shared" si="5"/>
        <v/>
      </c>
      <c r="G46" s="61"/>
    </row>
    <row r="47" spans="1:7" x14ac:dyDescent="0.25">
      <c r="A47" s="59"/>
      <c r="B47" s="45" t="s">
        <v>50</v>
      </c>
      <c r="C47" s="36"/>
      <c r="D47" s="19" t="s">
        <v>3</v>
      </c>
      <c r="E47" s="40"/>
      <c r="F47" s="41" t="str">
        <f t="shared" si="5"/>
        <v/>
      </c>
      <c r="G47" s="61"/>
    </row>
    <row r="48" spans="1:7" x14ac:dyDescent="0.25">
      <c r="A48" s="59"/>
      <c r="B48" s="45" t="s">
        <v>51</v>
      </c>
      <c r="C48" s="36"/>
      <c r="D48" s="19" t="s">
        <v>3</v>
      </c>
      <c r="E48" s="40"/>
      <c r="F48" s="41" t="str">
        <f>IF(C48="","",C48*E48)</f>
        <v/>
      </c>
      <c r="G48" s="61"/>
    </row>
    <row r="49" spans="1:7" x14ac:dyDescent="0.25">
      <c r="A49" s="59"/>
      <c r="B49" s="45" t="s">
        <v>52</v>
      </c>
      <c r="C49" s="36"/>
      <c r="D49" s="19" t="s">
        <v>3</v>
      </c>
      <c r="E49" s="40"/>
      <c r="F49" s="41" t="str">
        <f>IF(C49="","",C49*E49)</f>
        <v/>
      </c>
      <c r="G49" s="61"/>
    </row>
    <row r="50" spans="1:7" x14ac:dyDescent="0.25">
      <c r="A50" s="59"/>
      <c r="B50" s="45" t="s">
        <v>53</v>
      </c>
      <c r="C50" s="36"/>
      <c r="D50" s="19" t="s">
        <v>3</v>
      </c>
      <c r="E50" s="40"/>
      <c r="F50" s="41" t="str">
        <f t="shared" si="5"/>
        <v/>
      </c>
      <c r="G50" s="61"/>
    </row>
    <row r="51" spans="1:7" x14ac:dyDescent="0.25">
      <c r="A51" s="59"/>
      <c r="B51" s="45" t="s">
        <v>54</v>
      </c>
      <c r="C51" s="36"/>
      <c r="D51" s="19" t="s">
        <v>3</v>
      </c>
      <c r="E51" s="40"/>
      <c r="F51" s="41" t="str">
        <f t="shared" si="5"/>
        <v/>
      </c>
      <c r="G51" s="61"/>
    </row>
    <row r="52" spans="1:7" x14ac:dyDescent="0.25">
      <c r="A52" s="59"/>
      <c r="B52" s="45" t="s">
        <v>55</v>
      </c>
      <c r="C52" s="36"/>
      <c r="D52" s="19" t="s">
        <v>3</v>
      </c>
      <c r="E52" s="40"/>
      <c r="F52" s="41" t="str">
        <f>IF(C52="","",C52*E52)</f>
        <v/>
      </c>
      <c r="G52" s="61"/>
    </row>
    <row r="53" spans="1:7" x14ac:dyDescent="0.25">
      <c r="A53" s="59"/>
      <c r="B53" s="45" t="s">
        <v>56</v>
      </c>
      <c r="C53" s="36"/>
      <c r="D53" s="19" t="s">
        <v>3</v>
      </c>
      <c r="E53" s="40"/>
      <c r="F53" s="41" t="str">
        <f>IF(C53="","",C53*E53)</f>
        <v/>
      </c>
      <c r="G53" s="61"/>
    </row>
    <row r="54" spans="1:7" x14ac:dyDescent="0.25">
      <c r="A54" s="59"/>
      <c r="B54" s="45" t="s">
        <v>57</v>
      </c>
      <c r="C54" s="36"/>
      <c r="D54" s="19" t="s">
        <v>3</v>
      </c>
      <c r="E54" s="40"/>
      <c r="F54" s="41" t="str">
        <f>IF(C54="","",C54*E54)</f>
        <v/>
      </c>
      <c r="G54" s="61"/>
    </row>
    <row r="55" spans="1:7" x14ac:dyDescent="0.25">
      <c r="A55" s="59"/>
      <c r="B55" s="45" t="s">
        <v>58</v>
      </c>
      <c r="C55" s="36"/>
      <c r="D55" s="19" t="s">
        <v>3</v>
      </c>
      <c r="E55" s="40"/>
      <c r="F55" s="41" t="str">
        <f>IF(C55="","",C55*E55)</f>
        <v/>
      </c>
      <c r="G55" s="61"/>
    </row>
    <row r="56" spans="1:7" x14ac:dyDescent="0.25">
      <c r="A56" s="59"/>
      <c r="B56" s="45" t="s">
        <v>59</v>
      </c>
      <c r="C56" s="36"/>
      <c r="D56" s="19" t="s">
        <v>3</v>
      </c>
      <c r="E56" s="40"/>
      <c r="F56" s="41" t="str">
        <f t="shared" ref="F56" si="6">IF(C56="","",C56*E56)</f>
        <v/>
      </c>
      <c r="G56" s="61"/>
    </row>
    <row r="57" spans="1:7" x14ac:dyDescent="0.25">
      <c r="A57" s="59"/>
      <c r="B57" s="45" t="s">
        <v>98</v>
      </c>
      <c r="C57" s="36"/>
      <c r="D57" s="19" t="s">
        <v>3</v>
      </c>
      <c r="E57" s="40"/>
      <c r="F57" s="41" t="str">
        <f>IF(C57="","",C57*E57)</f>
        <v/>
      </c>
      <c r="G57" s="61"/>
    </row>
    <row r="58" spans="1:7" x14ac:dyDescent="0.25">
      <c r="A58" s="59"/>
      <c r="B58" s="45" t="s">
        <v>60</v>
      </c>
      <c r="C58" s="36"/>
      <c r="D58" s="19" t="s">
        <v>3</v>
      </c>
      <c r="E58" s="40"/>
      <c r="F58" s="41" t="str">
        <f t="shared" si="5"/>
        <v/>
      </c>
      <c r="G58" s="61"/>
    </row>
    <row r="59" spans="1:7" x14ac:dyDescent="0.25">
      <c r="A59" s="59"/>
      <c r="B59" s="45" t="s">
        <v>61</v>
      </c>
      <c r="C59" s="36"/>
      <c r="D59" s="19" t="s">
        <v>3</v>
      </c>
      <c r="E59" s="40"/>
      <c r="F59" s="41" t="str">
        <f t="shared" si="5"/>
        <v/>
      </c>
      <c r="G59" s="61"/>
    </row>
    <row r="60" spans="1:7" x14ac:dyDescent="0.25">
      <c r="A60" s="59"/>
      <c r="B60" s="45" t="s">
        <v>62</v>
      </c>
      <c r="C60" s="36"/>
      <c r="D60" s="19" t="s">
        <v>3</v>
      </c>
      <c r="E60" s="5"/>
      <c r="F60" s="58" t="str">
        <f t="shared" si="5"/>
        <v/>
      </c>
      <c r="G60" s="61"/>
    </row>
    <row r="61" spans="1:7" s="55" customFormat="1" x14ac:dyDescent="0.25">
      <c r="A61" s="49"/>
      <c r="B61" s="50"/>
      <c r="C61" s="51"/>
      <c r="D61" s="52"/>
      <c r="E61" s="53"/>
      <c r="F61" s="54"/>
      <c r="G61" s="63"/>
    </row>
    <row r="62" spans="1:7" x14ac:dyDescent="0.25">
      <c r="A62" s="60" t="s">
        <v>99</v>
      </c>
      <c r="B62" s="56" t="s">
        <v>100</v>
      </c>
      <c r="C62" s="15"/>
      <c r="D62" s="16"/>
      <c r="E62" s="38"/>
      <c r="F62" s="39" t="str">
        <f t="shared" ref="F62:F107" si="7">IF(C62="","",C62*E62)</f>
        <v/>
      </c>
      <c r="G62" s="61"/>
    </row>
    <row r="63" spans="1:7" x14ac:dyDescent="0.25">
      <c r="A63" s="59"/>
      <c r="B63" s="45" t="s">
        <v>63</v>
      </c>
      <c r="C63" s="36"/>
      <c r="D63" s="19" t="s">
        <v>3</v>
      </c>
      <c r="E63" s="40"/>
      <c r="F63" s="41" t="str">
        <f t="shared" si="7"/>
        <v/>
      </c>
      <c r="G63" s="61"/>
    </row>
    <row r="64" spans="1:7" x14ac:dyDescent="0.25">
      <c r="A64" s="59"/>
      <c r="B64" s="45" t="s">
        <v>64</v>
      </c>
      <c r="C64" s="36"/>
      <c r="D64" s="19" t="s">
        <v>3</v>
      </c>
      <c r="E64" s="40"/>
      <c r="F64" s="41" t="str">
        <f t="shared" si="7"/>
        <v/>
      </c>
      <c r="G64" s="61"/>
    </row>
    <row r="65" spans="1:7" x14ac:dyDescent="0.25">
      <c r="A65" s="59"/>
      <c r="B65" s="45" t="s">
        <v>65</v>
      </c>
      <c r="C65" s="36"/>
      <c r="D65" s="19" t="s">
        <v>3</v>
      </c>
      <c r="E65" s="40"/>
      <c r="F65" s="41" t="str">
        <f t="shared" si="7"/>
        <v/>
      </c>
      <c r="G65" s="61"/>
    </row>
    <row r="66" spans="1:7" x14ac:dyDescent="0.25">
      <c r="A66" s="59"/>
      <c r="B66" s="45" t="s">
        <v>66</v>
      </c>
      <c r="C66" s="36"/>
      <c r="D66" s="19" t="s">
        <v>3</v>
      </c>
      <c r="E66" s="40"/>
      <c r="F66" s="41" t="str">
        <f t="shared" si="7"/>
        <v/>
      </c>
      <c r="G66" s="61"/>
    </row>
    <row r="67" spans="1:7" x14ac:dyDescent="0.25">
      <c r="A67" s="59"/>
      <c r="B67" s="45" t="s">
        <v>67</v>
      </c>
      <c r="C67" s="36"/>
      <c r="D67" s="19" t="s">
        <v>3</v>
      </c>
      <c r="E67" s="40"/>
      <c r="F67" s="41" t="str">
        <f t="shared" si="7"/>
        <v/>
      </c>
      <c r="G67" s="61"/>
    </row>
    <row r="68" spans="1:7" x14ac:dyDescent="0.25">
      <c r="A68" s="59"/>
      <c r="B68" s="45" t="s">
        <v>68</v>
      </c>
      <c r="C68" s="36"/>
      <c r="D68" s="19" t="s">
        <v>3</v>
      </c>
      <c r="E68" s="40"/>
      <c r="F68" s="41" t="str">
        <f t="shared" si="7"/>
        <v/>
      </c>
      <c r="G68" s="61"/>
    </row>
    <row r="69" spans="1:7" s="55" customFormat="1" x14ac:dyDescent="0.25">
      <c r="A69" s="49"/>
      <c r="B69" s="50"/>
      <c r="C69" s="51"/>
      <c r="D69" s="52"/>
      <c r="E69" s="53"/>
      <c r="F69" s="54"/>
      <c r="G69" s="63"/>
    </row>
    <row r="70" spans="1:7" x14ac:dyDescent="0.25">
      <c r="A70" s="59" t="s">
        <v>102</v>
      </c>
      <c r="B70" s="56" t="s">
        <v>103</v>
      </c>
      <c r="C70" s="37"/>
      <c r="D70" s="19"/>
      <c r="E70" s="42"/>
      <c r="F70" s="43" t="str">
        <f t="shared" si="7"/>
        <v/>
      </c>
      <c r="G70" s="61"/>
    </row>
    <row r="71" spans="1:7" x14ac:dyDescent="0.25">
      <c r="A71" s="59"/>
      <c r="B71" s="45" t="s">
        <v>69</v>
      </c>
      <c r="C71" s="36"/>
      <c r="D71" s="19" t="s">
        <v>3</v>
      </c>
      <c r="E71" s="40"/>
      <c r="F71" s="41" t="str">
        <f>IF(C71="","",C71*E71)</f>
        <v/>
      </c>
      <c r="G71" s="61"/>
    </row>
    <row r="72" spans="1:7" x14ac:dyDescent="0.25">
      <c r="A72" s="59"/>
      <c r="B72" s="45" t="s">
        <v>70</v>
      </c>
      <c r="C72" s="36"/>
      <c r="D72" s="19" t="s">
        <v>3</v>
      </c>
      <c r="E72" s="40"/>
      <c r="F72" s="41" t="str">
        <f t="shared" si="7"/>
        <v/>
      </c>
      <c r="G72" s="61"/>
    </row>
    <row r="73" spans="1:7" x14ac:dyDescent="0.25">
      <c r="A73" s="59"/>
      <c r="B73" s="45" t="s">
        <v>71</v>
      </c>
      <c r="C73" s="36"/>
      <c r="D73" s="19" t="s">
        <v>3</v>
      </c>
      <c r="E73" s="40"/>
      <c r="F73" s="41" t="str">
        <f t="shared" si="7"/>
        <v/>
      </c>
      <c r="G73" s="61"/>
    </row>
    <row r="74" spans="1:7" x14ac:dyDescent="0.25">
      <c r="A74" s="59"/>
      <c r="B74" s="45" t="s">
        <v>72</v>
      </c>
      <c r="C74" s="36"/>
      <c r="D74" s="19" t="s">
        <v>3</v>
      </c>
      <c r="E74" s="40"/>
      <c r="F74" s="41" t="str">
        <f t="shared" si="7"/>
        <v/>
      </c>
      <c r="G74" s="61"/>
    </row>
    <row r="75" spans="1:7" x14ac:dyDescent="0.25">
      <c r="A75" s="59"/>
      <c r="B75" s="45" t="s">
        <v>73</v>
      </c>
      <c r="C75" s="36"/>
      <c r="D75" s="19" t="s">
        <v>3</v>
      </c>
      <c r="E75" s="40"/>
      <c r="F75" s="41" t="str">
        <f>IF(C75="","",C75*E75)</f>
        <v/>
      </c>
      <c r="G75" s="61"/>
    </row>
    <row r="76" spans="1:7" x14ac:dyDescent="0.25">
      <c r="A76" s="59"/>
      <c r="B76" s="45" t="s">
        <v>74</v>
      </c>
      <c r="C76" s="36"/>
      <c r="D76" s="19" t="s">
        <v>3</v>
      </c>
      <c r="E76" s="40"/>
      <c r="F76" s="41" t="str">
        <f>IF(C76="","",C76*E76)</f>
        <v/>
      </c>
      <c r="G76" s="61"/>
    </row>
    <row r="77" spans="1:7" x14ac:dyDescent="0.25">
      <c r="A77" s="59"/>
      <c r="B77" s="45" t="s">
        <v>75</v>
      </c>
      <c r="C77" s="36"/>
      <c r="D77" s="19" t="s">
        <v>3</v>
      </c>
      <c r="E77" s="40"/>
      <c r="F77" s="41" t="str">
        <f t="shared" si="7"/>
        <v/>
      </c>
      <c r="G77" s="61"/>
    </row>
    <row r="78" spans="1:7" x14ac:dyDescent="0.25">
      <c r="A78" s="59"/>
      <c r="B78" s="45" t="s">
        <v>125</v>
      </c>
      <c r="C78" s="36"/>
      <c r="D78" s="19" t="s">
        <v>3</v>
      </c>
      <c r="E78" s="40"/>
      <c r="F78" s="41" t="str">
        <f t="shared" si="7"/>
        <v/>
      </c>
      <c r="G78" s="61"/>
    </row>
    <row r="79" spans="1:7" ht="15" customHeight="1" x14ac:dyDescent="0.25">
      <c r="A79" s="59"/>
      <c r="B79" s="45" t="s">
        <v>126</v>
      </c>
      <c r="C79" s="36"/>
      <c r="D79" s="19" t="s">
        <v>3</v>
      </c>
      <c r="E79" s="40"/>
      <c r="F79" s="41" t="str">
        <f t="shared" si="7"/>
        <v/>
      </c>
      <c r="G79" s="61"/>
    </row>
    <row r="80" spans="1:7" ht="13.5" thickBot="1" x14ac:dyDescent="0.3">
      <c r="A80" s="59"/>
      <c r="B80" s="45" t="s">
        <v>101</v>
      </c>
      <c r="C80" s="36"/>
      <c r="D80" s="19" t="s">
        <v>3</v>
      </c>
      <c r="E80" s="40"/>
      <c r="F80" s="41" t="str">
        <f t="shared" si="7"/>
        <v/>
      </c>
      <c r="G80" s="61"/>
    </row>
    <row r="81" spans="1:7" ht="19.899999999999999" customHeight="1" thickBot="1" x14ac:dyDescent="0.3">
      <c r="A81" s="8"/>
      <c r="B81" s="22" t="s">
        <v>6</v>
      </c>
      <c r="C81" s="20"/>
      <c r="D81" s="21"/>
      <c r="E81" s="9"/>
      <c r="F81" s="10">
        <f>SUM(F44:F80)</f>
        <v>0</v>
      </c>
      <c r="G81" s="61"/>
    </row>
    <row r="82" spans="1:7" x14ac:dyDescent="0.25">
      <c r="A82" s="59" t="s">
        <v>18</v>
      </c>
      <c r="B82" s="7" t="s">
        <v>76</v>
      </c>
      <c r="C82" s="37"/>
      <c r="D82" s="19"/>
      <c r="E82" s="42"/>
      <c r="F82" s="43" t="str">
        <f t="shared" ref="F82:F83" si="8">IF(C82="","",C82*E82)</f>
        <v/>
      </c>
      <c r="G82" s="61"/>
    </row>
    <row r="83" spans="1:7" ht="13.5" thickBot="1" x14ac:dyDescent="0.3">
      <c r="A83" s="59"/>
      <c r="B83" s="45" t="s">
        <v>104</v>
      </c>
      <c r="C83" s="36"/>
      <c r="D83" s="19" t="s">
        <v>3</v>
      </c>
      <c r="E83" s="40"/>
      <c r="F83" s="41" t="str">
        <f t="shared" si="8"/>
        <v/>
      </c>
      <c r="G83" s="61"/>
    </row>
    <row r="84" spans="1:7" ht="19.899999999999999" customHeight="1" thickBot="1" x14ac:dyDescent="0.3">
      <c r="A84" s="8"/>
      <c r="B84" s="22" t="s">
        <v>6</v>
      </c>
      <c r="C84" s="20"/>
      <c r="D84" s="21"/>
      <c r="E84" s="9"/>
      <c r="F84" s="10">
        <f>SUM(F83)</f>
        <v>0</v>
      </c>
      <c r="G84" s="61"/>
    </row>
    <row r="85" spans="1:7" x14ac:dyDescent="0.25">
      <c r="A85" s="59" t="s">
        <v>105</v>
      </c>
      <c r="B85" s="7" t="s">
        <v>77</v>
      </c>
      <c r="C85" s="37"/>
      <c r="D85" s="19"/>
      <c r="E85" s="42"/>
      <c r="F85" s="43" t="str">
        <f t="shared" si="7"/>
        <v/>
      </c>
      <c r="G85" s="61"/>
    </row>
    <row r="86" spans="1:7" x14ac:dyDescent="0.25">
      <c r="A86" s="59"/>
      <c r="B86" s="45" t="s">
        <v>78</v>
      </c>
      <c r="C86" s="36"/>
      <c r="D86" s="19" t="s">
        <v>3</v>
      </c>
      <c r="E86" s="40"/>
      <c r="F86" s="41" t="str">
        <f>IF(C86="","",C86*E86)</f>
        <v/>
      </c>
      <c r="G86" s="61"/>
    </row>
    <row r="87" spans="1:7" x14ac:dyDescent="0.25">
      <c r="A87" s="59"/>
      <c r="B87" s="45" t="s">
        <v>80</v>
      </c>
      <c r="C87" s="36"/>
      <c r="D87" s="19" t="s">
        <v>3</v>
      </c>
      <c r="E87" s="40"/>
      <c r="F87" s="41" t="str">
        <f>IF(C87="","",C87*E87)</f>
        <v/>
      </c>
      <c r="G87" s="61"/>
    </row>
    <row r="88" spans="1:7" x14ac:dyDescent="0.25">
      <c r="A88" s="59"/>
      <c r="B88" s="45" t="s">
        <v>79</v>
      </c>
      <c r="C88" s="36"/>
      <c r="D88" s="19" t="s">
        <v>3</v>
      </c>
      <c r="E88" s="40"/>
      <c r="F88" s="41" t="str">
        <f t="shared" ref="F88" si="9">IF(C88="","",C88*E88)</f>
        <v/>
      </c>
      <c r="G88" s="61"/>
    </row>
    <row r="89" spans="1:7" x14ac:dyDescent="0.25">
      <c r="A89" s="59"/>
      <c r="B89" s="45" t="s">
        <v>81</v>
      </c>
      <c r="C89" s="36"/>
      <c r="D89" s="19" t="s">
        <v>3</v>
      </c>
      <c r="E89" s="40"/>
      <c r="F89" s="41" t="str">
        <f t="shared" ref="F89" si="10">IF(C89="","",C89*E89)</f>
        <v/>
      </c>
      <c r="G89" s="61"/>
    </row>
    <row r="90" spans="1:7" x14ac:dyDescent="0.25">
      <c r="A90" s="59"/>
      <c r="B90" s="45" t="s">
        <v>84</v>
      </c>
      <c r="C90" s="36"/>
      <c r="D90" s="19" t="s">
        <v>3</v>
      </c>
      <c r="E90" s="40"/>
      <c r="F90" s="41" t="str">
        <f>IF(C90="","",C90*E90)</f>
        <v/>
      </c>
      <c r="G90" s="61"/>
    </row>
    <row r="91" spans="1:7" x14ac:dyDescent="0.25">
      <c r="A91" s="59"/>
      <c r="B91" s="45" t="s">
        <v>82</v>
      </c>
      <c r="C91" s="36"/>
      <c r="D91" s="19" t="s">
        <v>3</v>
      </c>
      <c r="E91" s="40"/>
      <c r="F91" s="41" t="str">
        <f>IF(C91="","",C91*E91)</f>
        <v/>
      </c>
      <c r="G91" s="61"/>
    </row>
    <row r="92" spans="1:7" ht="13.5" thickBot="1" x14ac:dyDescent="0.3">
      <c r="A92" s="59"/>
      <c r="B92" s="45" t="s">
        <v>83</v>
      </c>
      <c r="C92" s="36"/>
      <c r="D92" s="19" t="s">
        <v>3</v>
      </c>
      <c r="E92" s="40"/>
      <c r="F92" s="41" t="str">
        <f>IF(C92="","",C92*E92)</f>
        <v/>
      </c>
      <c r="G92" s="61"/>
    </row>
    <row r="93" spans="1:7" ht="19.899999999999999" customHeight="1" thickBot="1" x14ac:dyDescent="0.3">
      <c r="A93" s="8"/>
      <c r="B93" s="22" t="s">
        <v>6</v>
      </c>
      <c r="C93" s="20"/>
      <c r="D93" s="21"/>
      <c r="E93" s="9"/>
      <c r="F93" s="10">
        <f>SUM(F86:F92)</f>
        <v>0</v>
      </c>
      <c r="G93" s="61"/>
    </row>
    <row r="94" spans="1:7" x14ac:dyDescent="0.25">
      <c r="A94" s="59" t="s">
        <v>106</v>
      </c>
      <c r="B94" s="7" t="s">
        <v>85</v>
      </c>
      <c r="C94" s="37"/>
      <c r="D94" s="19"/>
      <c r="E94" s="42"/>
      <c r="F94" s="43" t="str">
        <f t="shared" ref="F94" si="11">IF(C94="","",C94*E94)</f>
        <v/>
      </c>
      <c r="G94" s="61"/>
    </row>
    <row r="95" spans="1:7" ht="13.5" thickBot="1" x14ac:dyDescent="0.3">
      <c r="A95" s="59"/>
      <c r="B95" s="45" t="s">
        <v>107</v>
      </c>
      <c r="C95" s="36"/>
      <c r="D95" s="19" t="s">
        <v>3</v>
      </c>
      <c r="E95" s="40"/>
      <c r="F95" s="41"/>
      <c r="G95" s="61"/>
    </row>
    <row r="96" spans="1:7" ht="19.899999999999999" customHeight="1" thickBot="1" x14ac:dyDescent="0.3">
      <c r="A96" s="8"/>
      <c r="B96" s="22" t="s">
        <v>6</v>
      </c>
      <c r="C96" s="20"/>
      <c r="D96" s="21"/>
      <c r="E96" s="9"/>
      <c r="F96" s="10">
        <f>SUM(F95)</f>
        <v>0</v>
      </c>
      <c r="G96" s="61"/>
    </row>
    <row r="97" spans="1:7" x14ac:dyDescent="0.25">
      <c r="A97" s="59" t="s">
        <v>108</v>
      </c>
      <c r="B97" s="7" t="s">
        <v>87</v>
      </c>
      <c r="C97" s="37"/>
      <c r="D97" s="19"/>
      <c r="E97" s="42"/>
      <c r="F97" s="43" t="str">
        <f t="shared" ref="F97" si="12">IF(C97="","",C97*E97)</f>
        <v/>
      </c>
      <c r="G97" s="61"/>
    </row>
    <row r="98" spans="1:7" ht="26.25" thickBot="1" x14ac:dyDescent="0.3">
      <c r="A98" s="59"/>
      <c r="B98" s="45" t="s">
        <v>111</v>
      </c>
      <c r="C98" s="36"/>
      <c r="D98" s="19" t="s">
        <v>3</v>
      </c>
      <c r="E98" s="40"/>
      <c r="F98" s="41" t="str">
        <f>IF(C98="","",C98*E98)</f>
        <v/>
      </c>
      <c r="G98" s="61"/>
    </row>
    <row r="99" spans="1:7" ht="19.899999999999999" customHeight="1" thickBot="1" x14ac:dyDescent="0.3">
      <c r="A99" s="8"/>
      <c r="B99" s="22" t="s">
        <v>6</v>
      </c>
      <c r="C99" s="20"/>
      <c r="D99" s="21"/>
      <c r="E99" s="9"/>
      <c r="F99" s="10">
        <f>SUM(F98)</f>
        <v>0</v>
      </c>
      <c r="G99" s="61"/>
    </row>
    <row r="100" spans="1:7" x14ac:dyDescent="0.25">
      <c r="A100" s="59" t="s">
        <v>110</v>
      </c>
      <c r="B100" s="7" t="s">
        <v>88</v>
      </c>
      <c r="C100" s="37"/>
      <c r="D100" s="19"/>
      <c r="E100" s="42"/>
      <c r="F100" s="43" t="str">
        <f t="shared" si="7"/>
        <v/>
      </c>
      <c r="G100" s="61"/>
    </row>
    <row r="101" spans="1:7" ht="13.5" thickBot="1" x14ac:dyDescent="0.3">
      <c r="A101" s="59"/>
      <c r="B101" s="45" t="s">
        <v>109</v>
      </c>
      <c r="C101" s="36"/>
      <c r="D101" s="19" t="s">
        <v>3</v>
      </c>
      <c r="E101" s="40"/>
      <c r="F101" s="41" t="str">
        <f t="shared" si="7"/>
        <v/>
      </c>
      <c r="G101" s="61"/>
    </row>
    <row r="102" spans="1:7" ht="19.899999999999999" customHeight="1" thickBot="1" x14ac:dyDescent="0.3">
      <c r="A102" s="8"/>
      <c r="B102" s="22" t="s">
        <v>6</v>
      </c>
      <c r="C102" s="20"/>
      <c r="D102" s="21"/>
      <c r="E102" s="9"/>
      <c r="F102" s="10">
        <f>SUM(F101)</f>
        <v>0</v>
      </c>
      <c r="G102" s="61"/>
    </row>
    <row r="103" spans="1:7" x14ac:dyDescent="0.25">
      <c r="A103" s="59" t="s">
        <v>112</v>
      </c>
      <c r="B103" s="7" t="s">
        <v>89</v>
      </c>
      <c r="C103" s="37"/>
      <c r="D103" s="19"/>
      <c r="E103" s="42"/>
      <c r="F103" s="43" t="str">
        <f t="shared" si="7"/>
        <v/>
      </c>
      <c r="G103" s="61"/>
    </row>
    <row r="104" spans="1:7" ht="39" thickBot="1" x14ac:dyDescent="0.3">
      <c r="A104" s="59"/>
      <c r="B104" s="45" t="s">
        <v>113</v>
      </c>
      <c r="C104" s="36"/>
      <c r="D104" s="19" t="s">
        <v>3</v>
      </c>
      <c r="E104" s="40"/>
      <c r="F104" s="41" t="str">
        <f t="shared" ref="F104" si="13">IF(C104="","",C104*E104)</f>
        <v/>
      </c>
      <c r="G104" s="61"/>
    </row>
    <row r="105" spans="1:7" ht="19.899999999999999" customHeight="1" thickBot="1" x14ac:dyDescent="0.3">
      <c r="A105" s="8"/>
      <c r="B105" s="22" t="s">
        <v>6</v>
      </c>
      <c r="C105" s="20"/>
      <c r="D105" s="21"/>
      <c r="E105" s="9"/>
      <c r="F105" s="10">
        <f>SUM(F104)</f>
        <v>0</v>
      </c>
      <c r="G105" s="61"/>
    </row>
    <row r="106" spans="1:7" x14ac:dyDescent="0.25">
      <c r="A106" s="59" t="s">
        <v>115</v>
      </c>
      <c r="B106" s="7" t="s">
        <v>90</v>
      </c>
      <c r="C106" s="37"/>
      <c r="D106" s="19"/>
      <c r="E106" s="42"/>
      <c r="F106" s="43" t="str">
        <f t="shared" si="7"/>
        <v/>
      </c>
      <c r="G106" s="61"/>
    </row>
    <row r="107" spans="1:7" ht="13.5" thickBot="1" x14ac:dyDescent="0.3">
      <c r="A107" s="59"/>
      <c r="B107" s="45" t="s">
        <v>114</v>
      </c>
      <c r="C107" s="36">
        <v>1</v>
      </c>
      <c r="D107" s="19" t="s">
        <v>3</v>
      </c>
      <c r="E107" s="40"/>
      <c r="F107" s="41">
        <f t="shared" si="7"/>
        <v>0</v>
      </c>
      <c r="G107" s="61"/>
    </row>
    <row r="108" spans="1:7" ht="19.899999999999999" customHeight="1" thickBot="1" x14ac:dyDescent="0.3">
      <c r="A108" s="8"/>
      <c r="B108" s="22" t="s">
        <v>6</v>
      </c>
      <c r="C108" s="20"/>
      <c r="D108" s="21"/>
      <c r="E108" s="9"/>
      <c r="F108" s="10">
        <f>SUM(F107)</f>
        <v>0</v>
      </c>
      <c r="G108" s="61"/>
    </row>
    <row r="109" spans="1:7" x14ac:dyDescent="0.25">
      <c r="A109" s="59" t="s">
        <v>117</v>
      </c>
      <c r="B109" s="7" t="s">
        <v>91</v>
      </c>
      <c r="C109" s="37"/>
      <c r="D109" s="19"/>
      <c r="E109" s="42"/>
      <c r="F109" s="43" t="str">
        <f t="shared" ref="F109:F110" si="14">IF(C109="","",C109*E109)</f>
        <v/>
      </c>
      <c r="G109" s="61"/>
    </row>
    <row r="110" spans="1:7" ht="13.5" thickBot="1" x14ac:dyDescent="0.3">
      <c r="A110" s="59"/>
      <c r="B110" s="45" t="s">
        <v>116</v>
      </c>
      <c r="C110" s="36">
        <v>5</v>
      </c>
      <c r="D110" s="19" t="s">
        <v>86</v>
      </c>
      <c r="E110" s="40"/>
      <c r="F110" s="41">
        <f t="shared" si="14"/>
        <v>0</v>
      </c>
      <c r="G110" s="61"/>
    </row>
    <row r="111" spans="1:7" ht="19.899999999999999" customHeight="1" thickBot="1" x14ac:dyDescent="0.3">
      <c r="A111" s="8"/>
      <c r="B111" s="22" t="s">
        <v>6</v>
      </c>
      <c r="C111" s="20"/>
      <c r="D111" s="21"/>
      <c r="E111" s="9"/>
      <c r="F111" s="10">
        <f>SUM(F110)</f>
        <v>0</v>
      </c>
      <c r="G111" s="61"/>
    </row>
    <row r="112" spans="1:7" x14ac:dyDescent="0.25">
      <c r="A112" s="59" t="s">
        <v>8</v>
      </c>
      <c r="B112" s="7" t="s">
        <v>92</v>
      </c>
      <c r="C112" s="37"/>
      <c r="D112" s="19"/>
      <c r="E112" s="42"/>
      <c r="F112" s="43" t="str">
        <f t="shared" ref="F112:F115" si="15">IF(C112="","",C112*E112)</f>
        <v/>
      </c>
      <c r="G112" s="61"/>
    </row>
    <row r="113" spans="1:7" ht="19.899999999999999" customHeight="1" x14ac:dyDescent="0.25">
      <c r="A113" s="18"/>
      <c r="B113" s="46" t="s">
        <v>118</v>
      </c>
      <c r="C113" s="47"/>
      <c r="D113" s="48"/>
      <c r="E113" s="6"/>
      <c r="F113" s="57" t="str">
        <f t="shared" si="15"/>
        <v/>
      </c>
      <c r="G113" s="61"/>
    </row>
    <row r="114" spans="1:7" x14ac:dyDescent="0.25">
      <c r="A114" s="59"/>
      <c r="B114" s="45" t="s">
        <v>119</v>
      </c>
      <c r="C114" s="36">
        <v>1</v>
      </c>
      <c r="D114" s="19" t="s">
        <v>3</v>
      </c>
      <c r="E114" s="40"/>
      <c r="F114" s="41">
        <f t="shared" ref="F114" si="16">IF(C114="","",C114*E114)</f>
        <v>0</v>
      </c>
      <c r="G114" s="61"/>
    </row>
    <row r="115" spans="1:7" ht="13.5" thickBot="1" x14ac:dyDescent="0.3">
      <c r="A115" s="59"/>
      <c r="B115" s="45" t="s">
        <v>129</v>
      </c>
      <c r="C115" s="36">
        <v>1</v>
      </c>
      <c r="D115" s="19" t="s">
        <v>3</v>
      </c>
      <c r="E115" s="40"/>
      <c r="F115" s="41">
        <f t="shared" si="15"/>
        <v>0</v>
      </c>
      <c r="G115" s="61"/>
    </row>
    <row r="116" spans="1:7" ht="19.899999999999999" customHeight="1" thickBot="1" x14ac:dyDescent="0.3">
      <c r="A116" s="8"/>
      <c r="B116" s="22" t="s">
        <v>6</v>
      </c>
      <c r="C116" s="20"/>
      <c r="D116" s="21"/>
      <c r="E116" s="9"/>
      <c r="F116" s="10">
        <f>SUM(F114:F115)</f>
        <v>0</v>
      </c>
      <c r="G116" s="61"/>
    </row>
    <row r="117" spans="1:7" ht="19.899999999999999" customHeight="1" thickBot="1" x14ac:dyDescent="0.3">
      <c r="A117" s="68"/>
      <c r="B117" s="69"/>
      <c r="C117" s="23"/>
      <c r="D117" s="24"/>
      <c r="E117" s="25"/>
      <c r="F117" s="26" t="s">
        <v>12</v>
      </c>
      <c r="G117" s="61"/>
    </row>
    <row r="118" spans="1:7" s="3" customFormat="1" ht="19.899999999999999" customHeight="1" thickBot="1" x14ac:dyDescent="0.3">
      <c r="A118" s="65"/>
      <c r="B118" s="66"/>
      <c r="C118" s="93" t="s">
        <v>13</v>
      </c>
      <c r="D118" s="94"/>
      <c r="E118" s="95"/>
      <c r="F118" s="67">
        <f>F116+F111+F108+F105+F102+F99+F96+F93+F84+F81+F41+F35+F16+F13+F10+F7</f>
        <v>0</v>
      </c>
      <c r="G118" s="62"/>
    </row>
    <row r="119" spans="1:7" ht="19.899999999999999" customHeight="1" thickBot="1" x14ac:dyDescent="0.3">
      <c r="A119" s="17"/>
      <c r="B119" s="27"/>
      <c r="C119" s="28"/>
      <c r="D119" s="29"/>
      <c r="E119" s="30"/>
      <c r="F119" s="31" t="s">
        <v>12</v>
      </c>
      <c r="G119" s="61"/>
    </row>
    <row r="120" spans="1:7" ht="12.6" customHeight="1" x14ac:dyDescent="0.25">
      <c r="A120" s="70" t="s">
        <v>14</v>
      </c>
      <c r="B120" s="71"/>
      <c r="C120" s="71"/>
      <c r="D120" s="71"/>
      <c r="E120" s="71"/>
      <c r="F120" s="72"/>
      <c r="G120" s="61"/>
    </row>
    <row r="121" spans="1:7" ht="13.5" thickBot="1" x14ac:dyDescent="0.3">
      <c r="A121" s="73"/>
      <c r="B121" s="74"/>
      <c r="C121" s="74"/>
      <c r="D121" s="74"/>
      <c r="E121" s="74"/>
      <c r="F121" s="75"/>
      <c r="G121" s="61"/>
    </row>
    <row r="122" spans="1:7" ht="9" customHeight="1" x14ac:dyDescent="0.25">
      <c r="A122" s="32"/>
      <c r="B122" s="33"/>
      <c r="C122" s="34"/>
      <c r="D122" s="35"/>
      <c r="E122" s="33"/>
      <c r="F122" s="33"/>
      <c r="G122" s="64"/>
    </row>
    <row r="123" spans="1:7" ht="8.4499999999999993" customHeight="1" x14ac:dyDescent="0.25">
      <c r="A123" s="32"/>
      <c r="B123" s="76" t="s">
        <v>15</v>
      </c>
      <c r="C123" s="77"/>
      <c r="D123" s="35"/>
      <c r="E123" s="33"/>
      <c r="F123" s="33"/>
      <c r="G123" s="64"/>
    </row>
    <row r="124" spans="1:7" ht="8.4499999999999993" customHeight="1" x14ac:dyDescent="0.25">
      <c r="A124" s="32"/>
      <c r="B124" s="78"/>
      <c r="C124" s="79"/>
      <c r="D124" s="35"/>
      <c r="E124" s="33"/>
      <c r="F124" s="33"/>
      <c r="G124" s="64"/>
    </row>
    <row r="125" spans="1:7" ht="8.4499999999999993" customHeight="1" x14ac:dyDescent="0.25">
      <c r="A125" s="32"/>
      <c r="B125" s="78"/>
      <c r="C125" s="79"/>
      <c r="D125" s="35"/>
      <c r="E125" s="33"/>
      <c r="F125" s="33"/>
      <c r="G125" s="64"/>
    </row>
    <row r="126" spans="1:7" x14ac:dyDescent="0.25">
      <c r="A126" s="32"/>
      <c r="B126" s="80" t="s">
        <v>16</v>
      </c>
      <c r="C126" s="81"/>
      <c r="D126" s="35"/>
      <c r="E126" s="33"/>
      <c r="F126" s="33"/>
      <c r="G126" s="64"/>
    </row>
    <row r="127" spans="1:7" ht="7.15" customHeight="1" x14ac:dyDescent="0.25">
      <c r="A127" s="32"/>
      <c r="B127" s="80"/>
      <c r="C127" s="81"/>
      <c r="D127" s="35"/>
      <c r="E127" s="33"/>
      <c r="F127" s="33"/>
      <c r="G127" s="64"/>
    </row>
    <row r="128" spans="1:7" ht="7.15" customHeight="1" x14ac:dyDescent="0.25">
      <c r="A128" s="32"/>
      <c r="B128" s="80"/>
      <c r="C128" s="81"/>
      <c r="D128" s="35"/>
      <c r="E128" s="33"/>
      <c r="F128" s="33"/>
      <c r="G128" s="64"/>
    </row>
    <row r="129" spans="1:7" ht="7.15" customHeight="1" x14ac:dyDescent="0.25">
      <c r="A129" s="32"/>
      <c r="B129" s="80"/>
      <c r="C129" s="81"/>
      <c r="D129" s="35"/>
      <c r="E129" s="33"/>
      <c r="F129" s="33"/>
      <c r="G129" s="64"/>
    </row>
    <row r="130" spans="1:7" ht="7.15" customHeight="1" x14ac:dyDescent="0.25">
      <c r="A130" s="32"/>
      <c r="B130" s="80"/>
      <c r="C130" s="81"/>
      <c r="D130" s="35"/>
      <c r="E130" s="33"/>
      <c r="F130" s="33"/>
      <c r="G130" s="64"/>
    </row>
    <row r="131" spans="1:7" ht="7.15" customHeight="1" x14ac:dyDescent="0.25">
      <c r="A131" s="32"/>
      <c r="B131" s="80"/>
      <c r="C131" s="81"/>
      <c r="D131" s="35"/>
      <c r="E131" s="33"/>
      <c r="F131" s="33"/>
      <c r="G131" s="64"/>
    </row>
    <row r="132" spans="1:7" x14ac:dyDescent="0.25">
      <c r="A132" s="32"/>
      <c r="B132" s="82"/>
      <c r="C132" s="83"/>
      <c r="D132" s="35"/>
      <c r="E132" s="33"/>
      <c r="F132" s="33"/>
      <c r="G132" s="64"/>
    </row>
    <row r="133" spans="1:7" ht="15" x14ac:dyDescent="0.25">
      <c r="A133" s="32"/>
      <c r="B133" s="33"/>
      <c r="C133" s="34"/>
      <c r="D133" s="44"/>
      <c r="E133" s="33"/>
      <c r="F133" s="33"/>
      <c r="G133" s="64"/>
    </row>
  </sheetData>
  <mergeCells count="7">
    <mergeCell ref="A120:F121"/>
    <mergeCell ref="B123:C125"/>
    <mergeCell ref="B126:C132"/>
    <mergeCell ref="A1:F1"/>
    <mergeCell ref="A2:F2"/>
    <mergeCell ref="A3:F3"/>
    <mergeCell ref="C118:E118"/>
  </mergeCells>
  <phoneticPr fontId="7" type="noConversion"/>
  <printOptions horizontalCentered="1"/>
  <pageMargins left="0.19685039370078741" right="0.19685039370078741" top="0.98425196850393704" bottom="0.98425196850393704" header="0.39370078740157483" footer="0.19685039370078741"/>
  <pageSetup paperSize="9" scale="90" fitToHeight="0" orientation="portrait" horizontalDpi="1200" verticalDpi="1200" r:id="rId1"/>
  <headerFooter alignWithMargins="0">
    <oddHeader>&amp;C&amp;"Comic Sans MS,Gras"&amp;8GHT SOMME LITTORAL SUD
Aménagement intérieur du bâtiment Hélium</oddHeader>
    <oddFooter>&amp;LG.C.S.M.O.
Bureau d'études&amp;C&amp;P/&amp;N&amp;RLot N°6-B</oddFooter>
  </headerFooter>
  <rowBreaks count="2" manualBreakCount="2">
    <brk id="35" max="6" man="1"/>
    <brk id="84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7" workbookViewId="0"/>
  </sheetViews>
  <sheetFormatPr baseColWidth="10" defaultRowHeight="15" x14ac:dyDescent="0.25"/>
  <sheetData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LOT 6-B</vt:lpstr>
      <vt:lpstr>Feuil2</vt:lpstr>
      <vt:lpstr>Feuil1</vt:lpstr>
      <vt:lpstr>'LOT 6-B'!Zone_d_impression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Laurent WALLET</dc:creator>
  <cp:lastModifiedBy>Meranger Francois</cp:lastModifiedBy>
  <cp:lastPrinted>2025-08-26T13:03:02Z</cp:lastPrinted>
  <dcterms:created xsi:type="dcterms:W3CDTF">2021-10-07T13:39:25Z</dcterms:created>
  <dcterms:modified xsi:type="dcterms:W3CDTF">2025-09-11T14:14:38Z</dcterms:modified>
</cp:coreProperties>
</file>